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3_LabTest\Sharing Files 4\"/>
    </mc:Choice>
  </mc:AlternateContent>
  <xr:revisionPtr revIDLastSave="0" documentId="13_ncr:1_{3BC044AF-1D20-4449-AA1E-D17ED6A7807A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R5" i="2"/>
  <c r="S5" i="2"/>
  <c r="Q6" i="2"/>
  <c r="R6" i="2"/>
  <c r="S6" i="2"/>
  <c r="Q7" i="2"/>
  <c r="R7" i="2"/>
  <c r="S7" i="2"/>
  <c r="Q8" i="2"/>
  <c r="R8" i="2"/>
  <c r="S8" i="2"/>
  <c r="Q9" i="2"/>
  <c r="R9" i="2"/>
  <c r="S9" i="2"/>
  <c r="Q10" i="2"/>
  <c r="R10" i="2"/>
  <c r="S10" i="2"/>
  <c r="Q11" i="2"/>
  <c r="R11" i="2"/>
  <c r="S11" i="2"/>
  <c r="Q12" i="2"/>
  <c r="R12" i="2"/>
  <c r="S12" i="2"/>
  <c r="Q13" i="2"/>
  <c r="R13" i="2"/>
  <c r="S13" i="2"/>
  <c r="Q14" i="2"/>
  <c r="R14" i="2"/>
  <c r="S14" i="2"/>
  <c r="Q15" i="2"/>
  <c r="R15" i="2"/>
  <c r="S15" i="2"/>
  <c r="Q16" i="2"/>
  <c r="R16" i="2"/>
  <c r="S16" i="2"/>
  <c r="Q17" i="2"/>
  <c r="R17" i="2"/>
  <c r="S17" i="2"/>
  <c r="Q18" i="2"/>
  <c r="R18" i="2"/>
  <c r="S18" i="2"/>
  <c r="Q19" i="2"/>
  <c r="R19" i="2"/>
  <c r="S19" i="2"/>
  <c r="S4" i="2"/>
  <c r="R4" i="2"/>
  <c r="Q4" i="2"/>
  <c r="N5" i="2"/>
  <c r="O5" i="2"/>
  <c r="P5" i="2"/>
  <c r="N6" i="2"/>
  <c r="O6" i="2"/>
  <c r="P6" i="2"/>
  <c r="N7" i="2"/>
  <c r="O7" i="2"/>
  <c r="P7" i="2"/>
  <c r="N8" i="2"/>
  <c r="O8" i="2"/>
  <c r="P8" i="2"/>
  <c r="N9" i="2"/>
  <c r="O9" i="2"/>
  <c r="P9" i="2"/>
  <c r="N10" i="2"/>
  <c r="O10" i="2"/>
  <c r="P10" i="2"/>
  <c r="N11" i="2"/>
  <c r="O11" i="2"/>
  <c r="P11" i="2"/>
  <c r="N12" i="2"/>
  <c r="O12" i="2"/>
  <c r="P12" i="2"/>
  <c r="N13" i="2"/>
  <c r="O13" i="2"/>
  <c r="P13" i="2"/>
  <c r="N14" i="2"/>
  <c r="O14" i="2"/>
  <c r="P14" i="2"/>
  <c r="N15" i="2"/>
  <c r="O15" i="2"/>
  <c r="P15" i="2"/>
  <c r="N16" i="2"/>
  <c r="O16" i="2"/>
  <c r="P16" i="2"/>
  <c r="N17" i="2"/>
  <c r="O17" i="2"/>
  <c r="P17" i="2"/>
  <c r="N18" i="2"/>
  <c r="O18" i="2"/>
  <c r="P18" i="2"/>
  <c r="N19" i="2"/>
  <c r="O19" i="2"/>
  <c r="P19" i="2"/>
  <c r="P4" i="2"/>
  <c r="O4" i="2"/>
  <c r="N4" i="2"/>
  <c r="K5" i="2"/>
  <c r="L5" i="2"/>
  <c r="M5" i="2"/>
  <c r="K6" i="2"/>
  <c r="L6" i="2"/>
  <c r="M6" i="2"/>
  <c r="K7" i="2"/>
  <c r="L7" i="2"/>
  <c r="M7" i="2"/>
  <c r="K8" i="2"/>
  <c r="L8" i="2"/>
  <c r="M8" i="2"/>
  <c r="K9" i="2"/>
  <c r="L9" i="2"/>
  <c r="M9" i="2"/>
  <c r="K10" i="2"/>
  <c r="L10" i="2"/>
  <c r="M10" i="2"/>
  <c r="K11" i="2"/>
  <c r="L11" i="2"/>
  <c r="M11" i="2"/>
  <c r="K12" i="2"/>
  <c r="L12" i="2"/>
  <c r="M12" i="2"/>
  <c r="K13" i="2"/>
  <c r="L13" i="2"/>
  <c r="M13" i="2"/>
  <c r="K14" i="2"/>
  <c r="L14" i="2"/>
  <c r="M14" i="2"/>
  <c r="K15" i="2"/>
  <c r="L15" i="2"/>
  <c r="M15" i="2"/>
  <c r="K16" i="2"/>
  <c r="L16" i="2"/>
  <c r="M16" i="2"/>
  <c r="K17" i="2"/>
  <c r="L17" i="2"/>
  <c r="M17" i="2"/>
  <c r="K18" i="2"/>
  <c r="L18" i="2"/>
  <c r="M18" i="2"/>
  <c r="K19" i="2"/>
  <c r="L19" i="2"/>
  <c r="M19" i="2"/>
  <c r="K4" i="2"/>
  <c r="M4" i="2"/>
  <c r="L4" i="2"/>
  <c r="H5" i="2"/>
  <c r="I5" i="2"/>
  <c r="J5" i="2"/>
  <c r="H6" i="2"/>
  <c r="I6" i="2"/>
  <c r="J6" i="2"/>
  <c r="H7" i="2"/>
  <c r="I7" i="2"/>
  <c r="J7" i="2"/>
  <c r="H8" i="2"/>
  <c r="I8" i="2"/>
  <c r="J8" i="2"/>
  <c r="H9" i="2"/>
  <c r="I9" i="2"/>
  <c r="J9" i="2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J4" i="2"/>
  <c r="I4" i="2"/>
  <c r="H4" i="2"/>
  <c r="E5" i="2"/>
  <c r="F5" i="2"/>
  <c r="G5" i="2"/>
  <c r="E6" i="2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G11" i="2"/>
  <c r="E12" i="2"/>
  <c r="F12" i="2"/>
  <c r="G12" i="2"/>
  <c r="E13" i="2"/>
  <c r="F13" i="2"/>
  <c r="G13" i="2"/>
  <c r="E14" i="2"/>
  <c r="F14" i="2"/>
  <c r="G14" i="2"/>
  <c r="E15" i="2"/>
  <c r="F15" i="2"/>
  <c r="G15" i="2"/>
  <c r="E16" i="2"/>
  <c r="F16" i="2"/>
  <c r="G16" i="2"/>
  <c r="E17" i="2"/>
  <c r="F17" i="2"/>
  <c r="G17" i="2"/>
  <c r="E18" i="2"/>
  <c r="F18" i="2"/>
  <c r="G18" i="2"/>
  <c r="E19" i="2"/>
  <c r="F19" i="2"/>
  <c r="G19" i="2"/>
  <c r="G4" i="2"/>
  <c r="F4" i="2"/>
  <c r="E4" i="2"/>
  <c r="B14" i="2" l="1"/>
  <c r="D17" i="2"/>
  <c r="D18" i="2"/>
  <c r="D19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A3" i="2"/>
  <c r="Q2" i="2" l="1"/>
  <c r="E2" i="2"/>
  <c r="K2" i="2"/>
  <c r="H2" i="2"/>
  <c r="N2" i="2"/>
  <c r="B2" i="2"/>
</calcChain>
</file>

<file path=xl/sharedStrings.xml><?xml version="1.0" encoding="utf-8"?>
<sst xmlns="http://schemas.openxmlformats.org/spreadsheetml/2006/main" count="797" uniqueCount="68">
  <si>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</si>
  <si>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</si>
  <si>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</si>
  <si>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</si>
  <si>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</si>
  <si>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</si>
  <si>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</si>
  <si>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</si>
  <si>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</si>
  <si>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</si>
  <si>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</si>
  <si>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</si>
  <si>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</si>
  <si>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</si>
  <si>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</si>
  <si>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</si>
  <si>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</si>
  <si>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</si>
  <si>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</si>
  <si>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</si>
  <si>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</si>
  <si>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</si>
  <si>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</si>
  <si>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</si>
  <si>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</si>
  <si>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</si>
  <si>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</si>
  <si>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</si>
  <si>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</si>
  <si>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</si>
  <si>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</si>
  <si>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</si>
  <si>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</si>
  <si>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</si>
  <si>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</si>
  <si>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Fiscal Year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</si>
  <si>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</si>
  <si>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</si>
  <si>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</si>
  <si>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</si>
  <si>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</si>
  <si>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</si>
  <si>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</si>
  <si>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</si>
  <si>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</si>
  <si>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</si>
  <si>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</si>
  <si>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</si>
  <si>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</si>
  <si>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</si>
  <si>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</si>
  <si>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</si>
  <si>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</si>
  <si>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</si>
  <si>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</si>
  <si>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</si>
  <si>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</si>
  <si>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*</t>
  </si>
  <si>
    <t xml:space="preserve">date:    August 23, 2024 </t>
  </si>
  <si>
    <t>Crude and Age &amp; Sex Adjusted Annual ACR Lab Test Rates by RHA, 2006/07-2021/22, per 1000 age 40+</t>
  </si>
  <si>
    <t>ACR Lab Test Counts by Health Region, 2003/04 to 2022/23</t>
  </si>
  <si>
    <t>Count of tests among residents (age 40+)</t>
  </si>
  <si>
    <t>Crude rates per 1,000 residents (age 40+)</t>
  </si>
  <si>
    <t>Age- and sex-adjusted rates per 1,000 residents (ages 40+)</t>
  </si>
  <si>
    <t>If you require this document in a different accessible format, please contact us: by phone at 204-789-3819 or by email at info@cpe.umanitoba.ca.</t>
  </si>
  <si>
    <t>End of worksheet</t>
  </si>
  <si>
    <t>Crude Rate of ACR Lab Tests by Health Region, 2006/07 to 2021/22</t>
  </si>
  <si>
    <t>Adjusted Rate of ACR Lab Tests by Health Region, 2006/07 to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</si>
</sst>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22" fillId="0" borderId="0" xfId="5"/>
    <xf numFmtId="0" fontId="34" fillId="0" borderId="0" xfId="4" applyAlignment="1">
      <alignment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6151033988317537"/>
          <c:w val="0.90390604211963477"/>
          <c:h val="0.59915996077413403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Data'!$N$4:$N$19</c:f>
              <c:numCache>
                <c:formatCode>0.00</c:formatCode>
                <c:ptCount val="16"/>
                <c:pt idx="0">
                  <c:v>78.682949851999993</c:v>
                </c:pt>
                <c:pt idx="1">
                  <c:v>92.283306002000003</c:v>
                </c:pt>
                <c:pt idx="2">
                  <c:v>100.59530821</c:v>
                </c:pt>
                <c:pt idx="3">
                  <c:v>103.25290791</c:v>
                </c:pt>
                <c:pt idx="4">
                  <c:v>101.6922802</c:v>
                </c:pt>
                <c:pt idx="5">
                  <c:v>249.56821145999999</c:v>
                </c:pt>
                <c:pt idx="6">
                  <c:v>379.56028029999999</c:v>
                </c:pt>
                <c:pt idx="7">
                  <c:v>443.67796483000001</c:v>
                </c:pt>
                <c:pt idx="8">
                  <c:v>461.06765143000001</c:v>
                </c:pt>
                <c:pt idx="9">
                  <c:v>485.82481494000001</c:v>
                </c:pt>
                <c:pt idx="10">
                  <c:v>494.3590557</c:v>
                </c:pt>
                <c:pt idx="11">
                  <c:v>475.05517373999999</c:v>
                </c:pt>
                <c:pt idx="12">
                  <c:v>492.66708669000002</c:v>
                </c:pt>
                <c:pt idx="13">
                  <c:v>526.19039998999995</c:v>
                </c:pt>
                <c:pt idx="14">
                  <c:v>444.23183871999998</c:v>
                </c:pt>
                <c:pt idx="15">
                  <c:v>420.96951338999997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Data'!$K$4:$K$19</c:f>
              <c:numCache>
                <c:formatCode>0.00</c:formatCode>
                <c:ptCount val="16"/>
                <c:pt idx="0">
                  <c:v>13.065842602</c:v>
                </c:pt>
                <c:pt idx="1">
                  <c:v>11.509137666999999</c:v>
                </c:pt>
                <c:pt idx="2">
                  <c:v>14.033177906000001</c:v>
                </c:pt>
                <c:pt idx="3">
                  <c:v>21.361648475999999</c:v>
                </c:pt>
                <c:pt idx="4">
                  <c:v>19.339553949999999</c:v>
                </c:pt>
                <c:pt idx="5">
                  <c:v>94.380896344999996</c:v>
                </c:pt>
                <c:pt idx="6">
                  <c:v>216.37413949</c:v>
                </c:pt>
                <c:pt idx="7">
                  <c:v>227.46328044000001</c:v>
                </c:pt>
                <c:pt idx="8">
                  <c:v>217.42881887999999</c:v>
                </c:pt>
                <c:pt idx="9">
                  <c:v>233.82191795</c:v>
                </c:pt>
                <c:pt idx="10">
                  <c:v>239.22450025000001</c:v>
                </c:pt>
                <c:pt idx="11">
                  <c:v>228.06425300999999</c:v>
                </c:pt>
                <c:pt idx="12">
                  <c:v>219.11345944999999</c:v>
                </c:pt>
                <c:pt idx="13">
                  <c:v>218.90007856</c:v>
                </c:pt>
                <c:pt idx="14">
                  <c:v>203.32515595000001</c:v>
                </c:pt>
                <c:pt idx="15">
                  <c:v>204.47461293000001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Data'!$B$4:$B$19</c:f>
              <c:numCache>
                <c:formatCode>0.00</c:formatCode>
                <c:ptCount val="16"/>
                <c:pt idx="0">
                  <c:v>31.971931343000001</c:v>
                </c:pt>
                <c:pt idx="1">
                  <c:v>35.707566700000001</c:v>
                </c:pt>
                <c:pt idx="2">
                  <c:v>46.819344780999998</c:v>
                </c:pt>
                <c:pt idx="3">
                  <c:v>56.425166587</c:v>
                </c:pt>
                <c:pt idx="4">
                  <c:v>60.935712907000003</c:v>
                </c:pt>
                <c:pt idx="5">
                  <c:v>118.77248684</c:v>
                </c:pt>
                <c:pt idx="6">
                  <c:v>194.1204908</c:v>
                </c:pt>
                <c:pt idx="7">
                  <c:v>213.78978641</c:v>
                </c:pt>
                <c:pt idx="8">
                  <c:v>211.50525476000001</c:v>
                </c:pt>
                <c:pt idx="9">
                  <c:v>222.72934286</c:v>
                </c:pt>
                <c:pt idx="10">
                  <c:v>243.64231669</c:v>
                </c:pt>
                <c:pt idx="11">
                  <c:v>221.76630456999999</c:v>
                </c:pt>
                <c:pt idx="12">
                  <c:v>230.58731963</c:v>
                </c:pt>
                <c:pt idx="13">
                  <c:v>243.89171536000001</c:v>
                </c:pt>
                <c:pt idx="14">
                  <c:v>234.47514624999999</c:v>
                </c:pt>
                <c:pt idx="15">
                  <c:v>226.01212308999999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Data'!$H$4:$H$19</c:f>
              <c:numCache>
                <c:formatCode>0.00</c:formatCode>
                <c:ptCount val="16"/>
                <c:pt idx="0">
                  <c:v>58.663519041999997</c:v>
                </c:pt>
                <c:pt idx="1">
                  <c:v>66.507882988000006</c:v>
                </c:pt>
                <c:pt idx="2">
                  <c:v>78.844994748999994</c:v>
                </c:pt>
                <c:pt idx="3">
                  <c:v>89.884955173999998</c:v>
                </c:pt>
                <c:pt idx="4">
                  <c:v>89.494719165000006</c:v>
                </c:pt>
                <c:pt idx="5">
                  <c:v>151.19525909999999</c:v>
                </c:pt>
                <c:pt idx="6">
                  <c:v>258.39256717000001</c:v>
                </c:pt>
                <c:pt idx="7">
                  <c:v>290.84078140000003</c:v>
                </c:pt>
                <c:pt idx="8">
                  <c:v>256.27566725999998</c:v>
                </c:pt>
                <c:pt idx="9">
                  <c:v>292.18450271</c:v>
                </c:pt>
                <c:pt idx="10">
                  <c:v>326.09083858000002</c:v>
                </c:pt>
                <c:pt idx="11">
                  <c:v>316.77094928999998</c:v>
                </c:pt>
                <c:pt idx="12">
                  <c:v>317.99331425999998</c:v>
                </c:pt>
                <c:pt idx="13">
                  <c:v>324.21755158000002</c:v>
                </c:pt>
                <c:pt idx="14">
                  <c:v>298.38211947000002</c:v>
                </c:pt>
                <c:pt idx="15">
                  <c:v>263.88344051000001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Data'!$A$4:$A$19</c:f>
              <c:strCache>
                <c:ptCount val="16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  <c:pt idx="10">
                  <c:v>2016/17</c:v>
                </c:pt>
                <c:pt idx="11">
                  <c:v>2017/18</c:v>
                </c:pt>
                <c:pt idx="12">
                  <c:v>2018/19</c:v>
                </c:pt>
                <c:pt idx="13">
                  <c:v>2019/20</c:v>
                </c:pt>
                <c:pt idx="14">
                  <c:v>2020/21</c:v>
                </c:pt>
                <c:pt idx="15">
                  <c:v>2021/22</c:v>
                </c:pt>
              </c:strCache>
            </c:strRef>
          </c:cat>
          <c:val>
            <c:numRef>
              <c:f>'Graph Data'!$E$4:$E$19</c:f>
              <c:numCache>
                <c:formatCode>0.00</c:formatCode>
                <c:ptCount val="16"/>
                <c:pt idx="0">
                  <c:v>115.03847721</c:v>
                </c:pt>
                <c:pt idx="1">
                  <c:v>129.74954055000001</c:v>
                </c:pt>
                <c:pt idx="2">
                  <c:v>142.18154333000001</c:v>
                </c:pt>
                <c:pt idx="3">
                  <c:v>148.2736367</c:v>
                </c:pt>
                <c:pt idx="4">
                  <c:v>156.97210182000001</c:v>
                </c:pt>
                <c:pt idx="5">
                  <c:v>174.83188049</c:v>
                </c:pt>
                <c:pt idx="6">
                  <c:v>216.10225793000001</c:v>
                </c:pt>
                <c:pt idx="7">
                  <c:v>222.68591172000001</c:v>
                </c:pt>
                <c:pt idx="8">
                  <c:v>229.56481891999999</c:v>
                </c:pt>
                <c:pt idx="9">
                  <c:v>257.89321645000001</c:v>
                </c:pt>
                <c:pt idx="10">
                  <c:v>273.04657968999999</c:v>
                </c:pt>
                <c:pt idx="11">
                  <c:v>275.65543092000001</c:v>
                </c:pt>
                <c:pt idx="12">
                  <c:v>298.01788513999998</c:v>
                </c:pt>
                <c:pt idx="13">
                  <c:v>309.89381699</c:v>
                </c:pt>
                <c:pt idx="14">
                  <c:v>297.49114249000002</c:v>
                </c:pt>
                <c:pt idx="15">
                  <c:v>336.15529371999997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70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7.0606664274879313E-2"/>
          <c:y val="0.17358743618586139"/>
          <c:w val="0.39863148850997943"/>
          <c:h val="0.22514655613403517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urine albumin to creatinine ratio (ACR) lab test rate by Manitoba health region from 2006/07 to 2021/22, based on the age- and sex- adjusted rate of residents aged 40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13.2: Urine Albumin to Creatinine Ratio (ACR) Lab Test Rate by Health Region, 2006/07 to 2021/22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rates per 1,000 residents (age 40+)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19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19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19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4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1" t="s">
        <v>60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61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35</v>
      </c>
      <c r="B3" s="12" t="s">
        <v>52</v>
      </c>
      <c r="C3" s="13" t="s">
        <v>53</v>
      </c>
      <c r="D3" s="12" t="s">
        <v>54</v>
      </c>
      <c r="E3" s="13" t="s">
        <v>9</v>
      </c>
      <c r="F3" s="12" t="s">
        <v>55</v>
      </c>
      <c r="G3" s="14" t="s">
        <v>16</v>
      </c>
    </row>
    <row r="4" spans="1:7" ht="18.899999999999999" customHeight="1" x14ac:dyDescent="0.25">
      <c r="A4" s="28" t="s">
        <v>36</v>
      </c>
      <c r="B4" s="52">
        <v>1992</v>
      </c>
      <c r="C4" s="52">
        <v>32083</v>
      </c>
      <c r="D4" s="52">
        <v>3171</v>
      </c>
      <c r="E4" s="52">
        <v>973</v>
      </c>
      <c r="F4" s="52">
        <v>1457</v>
      </c>
      <c r="G4" s="53">
        <v>39809</v>
      </c>
    </row>
    <row r="5" spans="1:7" ht="18.899999999999999" customHeight="1" x14ac:dyDescent="0.25">
      <c r="A5" s="29" t="s">
        <v>37</v>
      </c>
      <c r="B5" s="54">
        <v>2311</v>
      </c>
      <c r="C5" s="54">
        <v>36226</v>
      </c>
      <c r="D5" s="54">
        <v>3725</v>
      </c>
      <c r="E5" s="54">
        <v>845</v>
      </c>
      <c r="F5" s="54">
        <v>1775</v>
      </c>
      <c r="G5" s="55">
        <v>45004</v>
      </c>
    </row>
    <row r="6" spans="1:7" ht="18.899999999999999" customHeight="1" x14ac:dyDescent="0.25">
      <c r="A6" s="28" t="s">
        <v>38</v>
      </c>
      <c r="B6" s="52">
        <v>2983</v>
      </c>
      <c r="C6" s="52">
        <v>40331</v>
      </c>
      <c r="D6" s="52">
        <v>4465</v>
      </c>
      <c r="E6" s="52">
        <v>1025</v>
      </c>
      <c r="F6" s="52">
        <v>1938</v>
      </c>
      <c r="G6" s="53">
        <v>50895</v>
      </c>
    </row>
    <row r="7" spans="1:7" ht="18.899999999999999" customHeight="1" x14ac:dyDescent="0.25">
      <c r="A7" s="29" t="s">
        <v>39</v>
      </c>
      <c r="B7" s="54">
        <v>3660</v>
      </c>
      <c r="C7" s="54">
        <v>42982</v>
      </c>
      <c r="D7" s="54">
        <v>5202</v>
      </c>
      <c r="E7" s="54">
        <v>1489</v>
      </c>
      <c r="F7" s="54">
        <v>2035</v>
      </c>
      <c r="G7" s="55">
        <v>55564</v>
      </c>
    </row>
    <row r="8" spans="1:7" ht="18.899999999999999" customHeight="1" x14ac:dyDescent="0.25">
      <c r="A8" s="28" t="s">
        <v>40</v>
      </c>
      <c r="B8" s="52">
        <v>3988</v>
      </c>
      <c r="C8" s="52">
        <v>45946</v>
      </c>
      <c r="D8" s="52">
        <v>5260</v>
      </c>
      <c r="E8" s="52">
        <v>1379</v>
      </c>
      <c r="F8" s="52">
        <v>2163</v>
      </c>
      <c r="G8" s="53">
        <v>58948</v>
      </c>
    </row>
    <row r="9" spans="1:7" ht="18.899999999999999" customHeight="1" x14ac:dyDescent="0.25">
      <c r="A9" s="29" t="s">
        <v>41</v>
      </c>
      <c r="B9" s="54">
        <v>7754</v>
      </c>
      <c r="C9" s="54">
        <v>51857</v>
      </c>
      <c r="D9" s="54">
        <v>8722</v>
      </c>
      <c r="E9" s="54">
        <v>7184</v>
      </c>
      <c r="F9" s="54">
        <v>5116</v>
      </c>
      <c r="G9" s="55">
        <v>80889</v>
      </c>
    </row>
    <row r="10" spans="1:7" ht="18.899999999999999" customHeight="1" x14ac:dyDescent="0.25">
      <c r="A10" s="28" t="s">
        <v>42</v>
      </c>
      <c r="B10" s="52">
        <v>12589</v>
      </c>
      <c r="C10" s="52">
        <v>64794</v>
      </c>
      <c r="D10" s="52">
        <v>14757</v>
      </c>
      <c r="E10" s="52">
        <v>16518</v>
      </c>
      <c r="F10" s="52">
        <v>7725</v>
      </c>
      <c r="G10" s="53">
        <v>116831</v>
      </c>
    </row>
    <row r="11" spans="1:7" ht="18.899999999999999" customHeight="1" x14ac:dyDescent="0.25">
      <c r="A11" s="29" t="s">
        <v>43</v>
      </c>
      <c r="B11" s="54">
        <v>14333</v>
      </c>
      <c r="C11" s="54">
        <v>68060</v>
      </c>
      <c r="D11" s="54">
        <v>17031</v>
      </c>
      <c r="E11" s="54">
        <v>17696</v>
      </c>
      <c r="F11" s="54">
        <v>9275</v>
      </c>
      <c r="G11" s="55">
        <v>126899</v>
      </c>
    </row>
    <row r="12" spans="1:7" ht="18.899999999999999" customHeight="1" x14ac:dyDescent="0.25">
      <c r="A12" s="28" t="s">
        <v>44</v>
      </c>
      <c r="B12" s="52">
        <v>14764</v>
      </c>
      <c r="C12" s="52">
        <v>72790</v>
      </c>
      <c r="D12" s="52">
        <v>15215</v>
      </c>
      <c r="E12" s="52">
        <v>17179</v>
      </c>
      <c r="F12" s="52">
        <v>9900</v>
      </c>
      <c r="G12" s="53">
        <v>130332</v>
      </c>
    </row>
    <row r="13" spans="1:7" ht="18.899999999999999" customHeight="1" x14ac:dyDescent="0.25">
      <c r="A13" s="29" t="s">
        <v>45</v>
      </c>
      <c r="B13" s="54">
        <v>16306</v>
      </c>
      <c r="C13" s="54">
        <v>84414</v>
      </c>
      <c r="D13" s="54">
        <v>17631</v>
      </c>
      <c r="E13" s="54">
        <v>18565</v>
      </c>
      <c r="F13" s="54">
        <v>10696</v>
      </c>
      <c r="G13" s="55">
        <v>148203</v>
      </c>
    </row>
    <row r="14" spans="1:7" ht="18.899999999999999" customHeight="1" x14ac:dyDescent="0.25">
      <c r="A14" s="28" t="s">
        <v>46</v>
      </c>
      <c r="B14" s="52">
        <v>17752</v>
      </c>
      <c r="C14" s="52">
        <v>91017</v>
      </c>
      <c r="D14" s="52">
        <v>19994</v>
      </c>
      <c r="E14" s="52">
        <v>19148</v>
      </c>
      <c r="F14" s="52">
        <v>11113</v>
      </c>
      <c r="G14" s="53">
        <v>159594</v>
      </c>
    </row>
    <row r="15" spans="1:7" ht="18.899999999999999" customHeight="1" x14ac:dyDescent="0.25">
      <c r="A15" s="29" t="s">
        <v>47</v>
      </c>
      <c r="B15" s="54">
        <v>16664</v>
      </c>
      <c r="C15" s="54">
        <v>94333</v>
      </c>
      <c r="D15" s="54">
        <v>19628</v>
      </c>
      <c r="E15" s="54">
        <v>18441</v>
      </c>
      <c r="F15" s="54">
        <v>10774</v>
      </c>
      <c r="G15" s="55">
        <v>160427</v>
      </c>
    </row>
    <row r="16" spans="1:7" ht="18.899999999999999" customHeight="1" x14ac:dyDescent="0.25">
      <c r="A16" s="28" t="s">
        <v>48</v>
      </c>
      <c r="B16" s="52">
        <v>17745</v>
      </c>
      <c r="C16" s="52">
        <v>105728</v>
      </c>
      <c r="D16" s="52">
        <v>20251</v>
      </c>
      <c r="E16" s="52">
        <v>17969</v>
      </c>
      <c r="F16" s="52">
        <v>11191</v>
      </c>
      <c r="G16" s="53">
        <v>173517</v>
      </c>
    </row>
    <row r="17" spans="1:7" ht="18.899999999999999" customHeight="1" x14ac:dyDescent="0.25">
      <c r="A17" s="29" t="s">
        <v>49</v>
      </c>
      <c r="B17" s="54">
        <v>19274</v>
      </c>
      <c r="C17" s="54">
        <v>113274</v>
      </c>
      <c r="D17" s="54">
        <v>21016</v>
      </c>
      <c r="E17" s="54">
        <v>18028</v>
      </c>
      <c r="F17" s="54">
        <v>12044</v>
      </c>
      <c r="G17" s="55">
        <v>184271</v>
      </c>
    </row>
    <row r="18" spans="1:7" ht="18.899999999999999" customHeight="1" x14ac:dyDescent="0.25">
      <c r="A18" s="28" t="s">
        <v>50</v>
      </c>
      <c r="B18" s="52">
        <v>18581</v>
      </c>
      <c r="C18" s="52">
        <v>110353</v>
      </c>
      <c r="D18" s="52">
        <v>20042</v>
      </c>
      <c r="E18" s="52">
        <v>16634</v>
      </c>
      <c r="F18" s="52">
        <v>10438</v>
      </c>
      <c r="G18" s="53">
        <v>176623</v>
      </c>
    </row>
    <row r="19" spans="1:7" ht="18.899999999999999" customHeight="1" x14ac:dyDescent="0.25">
      <c r="A19" s="29" t="s">
        <v>51</v>
      </c>
      <c r="B19" s="54">
        <v>18734</v>
      </c>
      <c r="C19" s="54">
        <v>129043</v>
      </c>
      <c r="D19" s="54">
        <v>18017</v>
      </c>
      <c r="E19" s="54">
        <v>17017</v>
      </c>
      <c r="F19" s="54">
        <v>9983</v>
      </c>
      <c r="G19" s="55">
        <v>193478</v>
      </c>
    </row>
    <row r="20" spans="1:7" x14ac:dyDescent="0.25">
      <c r="A20" s="27" t="s">
        <v>56</v>
      </c>
    </row>
    <row r="22" spans="1:7" ht="15" x14ac:dyDescent="0.25">
      <c r="A22" s="5" t="s">
        <v>64</v>
      </c>
    </row>
    <row r="24" spans="1:7" ht="15.6" x14ac:dyDescent="0.3">
      <c r="A24" s="50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2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1" t="s">
        <v>66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62</v>
      </c>
    </row>
    <row r="3" spans="1:7" s="2" customFormat="1" ht="60" customHeight="1" x14ac:dyDescent="0.3">
      <c r="A3" s="11" t="s">
        <v>35</v>
      </c>
      <c r="B3" s="12" t="s">
        <v>52</v>
      </c>
      <c r="C3" s="13" t="s">
        <v>53</v>
      </c>
      <c r="D3" s="12" t="s">
        <v>54</v>
      </c>
      <c r="E3" s="13" t="s">
        <v>9</v>
      </c>
      <c r="F3" s="12" t="s">
        <v>55</v>
      </c>
      <c r="G3" s="14" t="s">
        <v>16</v>
      </c>
    </row>
    <row r="4" spans="1:7" ht="18.899999999999999" customHeight="1" x14ac:dyDescent="0.3">
      <c r="A4" s="28" t="s">
        <v>36</v>
      </c>
      <c r="B4" s="30">
        <v>28.424657534000001</v>
      </c>
      <c r="C4" s="30">
        <v>100.04927153</v>
      </c>
      <c r="D4" s="30">
        <v>53.201127440999997</v>
      </c>
      <c r="E4" s="30">
        <v>12.159764053</v>
      </c>
      <c r="F4" s="30">
        <v>65.339252880999993</v>
      </c>
      <c r="G4" s="31">
        <v>71.715781471</v>
      </c>
    </row>
    <row r="5" spans="1:7" ht="18.899999999999999" customHeight="1" x14ac:dyDescent="0.3">
      <c r="A5" s="29" t="s">
        <v>37</v>
      </c>
      <c r="B5" s="32">
        <v>32.192906694999998</v>
      </c>
      <c r="C5" s="32">
        <v>111.56588288</v>
      </c>
      <c r="D5" s="32">
        <v>61.459519213</v>
      </c>
      <c r="E5" s="32">
        <v>10.517406619000001</v>
      </c>
      <c r="F5" s="32">
        <v>78.331862311999998</v>
      </c>
      <c r="G5" s="33">
        <v>80.004835417999999</v>
      </c>
    </row>
    <row r="6" spans="1:7" ht="18.899999999999999" customHeight="1" x14ac:dyDescent="0.3">
      <c r="A6" s="28" t="s">
        <v>38</v>
      </c>
      <c r="B6" s="30">
        <v>40.72744153</v>
      </c>
      <c r="C6" s="30">
        <v>122.74219908000001</v>
      </c>
      <c r="D6" s="30">
        <v>72.683172991000006</v>
      </c>
      <c r="E6" s="30">
        <v>12.675446731999999</v>
      </c>
      <c r="F6" s="30">
        <v>84.246218049000007</v>
      </c>
      <c r="G6" s="31">
        <v>89.371318997000003</v>
      </c>
    </row>
    <row r="7" spans="1:7" ht="18.899999999999999" customHeight="1" x14ac:dyDescent="0.3">
      <c r="A7" s="29" t="s">
        <v>39</v>
      </c>
      <c r="B7" s="32">
        <v>48.905636174000001</v>
      </c>
      <c r="C7" s="32">
        <v>128.82323145999999</v>
      </c>
      <c r="D7" s="32">
        <v>83.479098129999997</v>
      </c>
      <c r="E7" s="32">
        <v>18.312180244</v>
      </c>
      <c r="F7" s="32">
        <v>86.470638226000005</v>
      </c>
      <c r="G7" s="33">
        <v>96.130323680999993</v>
      </c>
    </row>
    <row r="8" spans="1:7" ht="18.899999999999999" customHeight="1" x14ac:dyDescent="0.3">
      <c r="A8" s="28" t="s">
        <v>40</v>
      </c>
      <c r="B8" s="30">
        <v>52.400599163999999</v>
      </c>
      <c r="C8" s="30">
        <v>135.58831862</v>
      </c>
      <c r="D8" s="30">
        <v>83.108182838000005</v>
      </c>
      <c r="E8" s="30">
        <v>16.862725916999999</v>
      </c>
      <c r="F8" s="30">
        <v>90.064956695999996</v>
      </c>
      <c r="G8" s="31">
        <v>100.52369591999999</v>
      </c>
    </row>
    <row r="9" spans="1:7" ht="18.899999999999999" customHeight="1" x14ac:dyDescent="0.3">
      <c r="A9" s="29" t="s">
        <v>41</v>
      </c>
      <c r="B9" s="32">
        <v>100.03741404</v>
      </c>
      <c r="C9" s="32">
        <v>150.55190073</v>
      </c>
      <c r="D9" s="32">
        <v>135.44740193000001</v>
      </c>
      <c r="E9" s="32">
        <v>87.480668769000005</v>
      </c>
      <c r="F9" s="32">
        <v>209.75809758</v>
      </c>
      <c r="G9" s="33">
        <v>135.88897587</v>
      </c>
    </row>
    <row r="10" spans="1:7" ht="18.899999999999999" customHeight="1" x14ac:dyDescent="0.3">
      <c r="A10" s="28" t="s">
        <v>42</v>
      </c>
      <c r="B10" s="30">
        <v>158.96205569</v>
      </c>
      <c r="C10" s="30">
        <v>185.87772244000001</v>
      </c>
      <c r="D10" s="30">
        <v>223.66546425000001</v>
      </c>
      <c r="E10" s="30">
        <v>199.89834447000001</v>
      </c>
      <c r="F10" s="30">
        <v>313.05722158999998</v>
      </c>
      <c r="G10" s="31">
        <v>193.59997084</v>
      </c>
    </row>
    <row r="11" spans="1:7" ht="18.899999999999999" customHeight="1" x14ac:dyDescent="0.3">
      <c r="A11" s="29" t="s">
        <v>43</v>
      </c>
      <c r="B11" s="32">
        <v>177.23287705000001</v>
      </c>
      <c r="C11" s="32">
        <v>192.71008825999999</v>
      </c>
      <c r="D11" s="32">
        <v>254.86352209</v>
      </c>
      <c r="E11" s="32">
        <v>212.79205397000001</v>
      </c>
      <c r="F11" s="32">
        <v>369.47775166000002</v>
      </c>
      <c r="G11" s="33">
        <v>207.50490149999999</v>
      </c>
    </row>
    <row r="12" spans="1:7" ht="18.899999999999999" customHeight="1" x14ac:dyDescent="0.3">
      <c r="A12" s="28" t="s">
        <v>44</v>
      </c>
      <c r="B12" s="30">
        <v>179.29225463</v>
      </c>
      <c r="C12" s="30">
        <v>203.61237842</v>
      </c>
      <c r="D12" s="30">
        <v>225.97653349000001</v>
      </c>
      <c r="E12" s="30">
        <v>206.11914332000001</v>
      </c>
      <c r="F12" s="30">
        <v>391.27341711999998</v>
      </c>
      <c r="G12" s="31">
        <v>210.80758462</v>
      </c>
    </row>
    <row r="13" spans="1:7" ht="18.899999999999999" customHeight="1" x14ac:dyDescent="0.3">
      <c r="A13" s="29" t="s">
        <v>45</v>
      </c>
      <c r="B13" s="32">
        <v>194.34115179</v>
      </c>
      <c r="C13" s="32">
        <v>233.41029434000001</v>
      </c>
      <c r="D13" s="32">
        <v>260.08260804999998</v>
      </c>
      <c r="E13" s="32">
        <v>221.76431941999999</v>
      </c>
      <c r="F13" s="32">
        <v>418.10648112000001</v>
      </c>
      <c r="G13" s="33">
        <v>237.06297398000001</v>
      </c>
    </row>
    <row r="14" spans="1:7" ht="18.899999999999999" customHeight="1" x14ac:dyDescent="0.3">
      <c r="A14" s="28" t="s">
        <v>46</v>
      </c>
      <c r="B14" s="30">
        <v>208.32746562</v>
      </c>
      <c r="C14" s="30">
        <v>248.14742111000001</v>
      </c>
      <c r="D14" s="30">
        <v>292.75077967999999</v>
      </c>
      <c r="E14" s="30">
        <v>227.60555343999999</v>
      </c>
      <c r="F14" s="30">
        <v>430.55286505999999</v>
      </c>
      <c r="G14" s="31">
        <v>252.21924935000001</v>
      </c>
    </row>
    <row r="15" spans="1:7" ht="18.899999999999999" customHeight="1" x14ac:dyDescent="0.3">
      <c r="A15" s="29" t="s">
        <v>47</v>
      </c>
      <c r="B15" s="32">
        <v>192.05236954</v>
      </c>
      <c r="C15" s="32">
        <v>253.84126882000001</v>
      </c>
      <c r="D15" s="32">
        <v>284.89730750000001</v>
      </c>
      <c r="E15" s="32">
        <v>218.54186912</v>
      </c>
      <c r="F15" s="32">
        <v>413.38295668000001</v>
      </c>
      <c r="G15" s="33">
        <v>250.57752773000001</v>
      </c>
    </row>
    <row r="16" spans="1:7" ht="18.899999999999999" customHeight="1" x14ac:dyDescent="0.3">
      <c r="A16" s="28" t="s">
        <v>48</v>
      </c>
      <c r="B16" s="30">
        <v>201.12662646999999</v>
      </c>
      <c r="C16" s="30">
        <v>280.86207400000001</v>
      </c>
      <c r="D16" s="30">
        <v>291.46936484000003</v>
      </c>
      <c r="E16" s="30">
        <v>211.77621422000001</v>
      </c>
      <c r="F16" s="30">
        <v>427.00702075999999</v>
      </c>
      <c r="G16" s="31">
        <v>267.89097056999998</v>
      </c>
    </row>
    <row r="17" spans="1:7" ht="18.899999999999999" customHeight="1" x14ac:dyDescent="0.3">
      <c r="A17" s="29" t="s">
        <v>49</v>
      </c>
      <c r="B17" s="32">
        <v>214.09608442000001</v>
      </c>
      <c r="C17" s="32">
        <v>296.75097061999998</v>
      </c>
      <c r="D17" s="32">
        <v>297.62646575999997</v>
      </c>
      <c r="E17" s="32">
        <v>211.49446861999999</v>
      </c>
      <c r="F17" s="32">
        <v>456.95640627</v>
      </c>
      <c r="G17" s="33">
        <v>280.70621748999997</v>
      </c>
    </row>
    <row r="18" spans="1:7" ht="18.899999999999999" customHeight="1" x14ac:dyDescent="0.3">
      <c r="A18" s="28" t="s">
        <v>50</v>
      </c>
      <c r="B18" s="30">
        <v>202.35450427000001</v>
      </c>
      <c r="C18" s="30">
        <v>286.35374039999999</v>
      </c>
      <c r="D18" s="30">
        <v>280.19796443000001</v>
      </c>
      <c r="E18" s="30">
        <v>193.93953526000001</v>
      </c>
      <c r="F18" s="30">
        <v>394.42261185000001</v>
      </c>
      <c r="G18" s="31">
        <v>266.23104518999997</v>
      </c>
    </row>
    <row r="19" spans="1:7" ht="18.899999999999999" customHeight="1" x14ac:dyDescent="0.3">
      <c r="A19" s="29" t="s">
        <v>51</v>
      </c>
      <c r="B19" s="32">
        <v>198.53330790000001</v>
      </c>
      <c r="C19" s="32">
        <v>328.98067818999999</v>
      </c>
      <c r="D19" s="32">
        <v>247.05188679</v>
      </c>
      <c r="E19" s="32">
        <v>194.66688020000001</v>
      </c>
      <c r="F19" s="32">
        <v>373.29394608000001</v>
      </c>
      <c r="G19" s="33">
        <v>286.10975145999998</v>
      </c>
    </row>
    <row r="20" spans="1:7" x14ac:dyDescent="0.3">
      <c r="A20" s="27" t="s">
        <v>56</v>
      </c>
    </row>
    <row r="22" spans="1:7" ht="15.6" x14ac:dyDescent="0.3">
      <c r="A22" s="50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2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1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63</v>
      </c>
    </row>
    <row r="3" spans="1:7" s="2" customFormat="1" ht="60" customHeight="1" x14ac:dyDescent="0.3">
      <c r="A3" s="11" t="s">
        <v>35</v>
      </c>
      <c r="B3" s="12" t="s">
        <v>52</v>
      </c>
      <c r="C3" s="13" t="s">
        <v>53</v>
      </c>
      <c r="D3" s="12" t="s">
        <v>54</v>
      </c>
      <c r="E3" s="13" t="s">
        <v>9</v>
      </c>
      <c r="F3" s="12" t="s">
        <v>55</v>
      </c>
      <c r="G3" s="14" t="s">
        <v>16</v>
      </c>
    </row>
    <row r="4" spans="1:7" ht="18.899999999999999" customHeight="1" x14ac:dyDescent="0.3">
      <c r="A4" s="28" t="s">
        <v>36</v>
      </c>
      <c r="B4" s="30">
        <v>31.971931343000001</v>
      </c>
      <c r="C4" s="30">
        <v>115.03847721</v>
      </c>
      <c r="D4" s="30">
        <v>58.663519041999997</v>
      </c>
      <c r="E4" s="30">
        <v>13.065842602</v>
      </c>
      <c r="F4" s="30">
        <v>78.682949851999993</v>
      </c>
      <c r="G4" s="31">
        <v>78.603495095</v>
      </c>
    </row>
    <row r="5" spans="1:7" ht="18.899999999999999" customHeight="1" x14ac:dyDescent="0.3">
      <c r="A5" s="29" t="s">
        <v>37</v>
      </c>
      <c r="B5" s="32">
        <v>35.707566700000001</v>
      </c>
      <c r="C5" s="32">
        <v>129.74954055000001</v>
      </c>
      <c r="D5" s="32">
        <v>66.507882988000006</v>
      </c>
      <c r="E5" s="32">
        <v>11.509137666999999</v>
      </c>
      <c r="F5" s="32">
        <v>92.283306002000003</v>
      </c>
      <c r="G5" s="33">
        <v>88.387930026000006</v>
      </c>
    </row>
    <row r="6" spans="1:7" ht="18.899999999999999" customHeight="1" x14ac:dyDescent="0.3">
      <c r="A6" s="28" t="s">
        <v>38</v>
      </c>
      <c r="B6" s="30">
        <v>46.819344780999998</v>
      </c>
      <c r="C6" s="30">
        <v>142.18154333000001</v>
      </c>
      <c r="D6" s="30">
        <v>78.844994748999994</v>
      </c>
      <c r="E6" s="30">
        <v>14.033177906000001</v>
      </c>
      <c r="F6" s="30">
        <v>100.59530821</v>
      </c>
      <c r="G6" s="31">
        <v>98.834233444000006</v>
      </c>
    </row>
    <row r="7" spans="1:7" ht="18.899999999999999" customHeight="1" x14ac:dyDescent="0.3">
      <c r="A7" s="29" t="s">
        <v>39</v>
      </c>
      <c r="B7" s="32">
        <v>56.425166587</v>
      </c>
      <c r="C7" s="32">
        <v>148.2736367</v>
      </c>
      <c r="D7" s="32">
        <v>89.884955173999998</v>
      </c>
      <c r="E7" s="32">
        <v>21.361648475999999</v>
      </c>
      <c r="F7" s="32">
        <v>103.25290791</v>
      </c>
      <c r="G7" s="33">
        <v>106.0370489</v>
      </c>
    </row>
    <row r="8" spans="1:7" ht="18.899999999999999" customHeight="1" x14ac:dyDescent="0.3">
      <c r="A8" s="28" t="s">
        <v>40</v>
      </c>
      <c r="B8" s="30">
        <v>60.935712907000003</v>
      </c>
      <c r="C8" s="30">
        <v>156.97210182000001</v>
      </c>
      <c r="D8" s="30">
        <v>89.494719165000006</v>
      </c>
      <c r="E8" s="30">
        <v>19.339553949999999</v>
      </c>
      <c r="F8" s="30">
        <v>101.6922802</v>
      </c>
      <c r="G8" s="31">
        <v>111.30605838</v>
      </c>
    </row>
    <row r="9" spans="1:7" ht="18.899999999999999" customHeight="1" x14ac:dyDescent="0.3">
      <c r="A9" s="29" t="s">
        <v>41</v>
      </c>
      <c r="B9" s="32">
        <v>118.77248684</v>
      </c>
      <c r="C9" s="32">
        <v>174.83188049</v>
      </c>
      <c r="D9" s="32">
        <v>151.19525909999999</v>
      </c>
      <c r="E9" s="32">
        <v>94.380896344999996</v>
      </c>
      <c r="F9" s="32">
        <v>249.56821145999999</v>
      </c>
      <c r="G9" s="33">
        <v>149.51205267</v>
      </c>
    </row>
    <row r="10" spans="1:7" ht="18.899999999999999" customHeight="1" x14ac:dyDescent="0.3">
      <c r="A10" s="28" t="s">
        <v>42</v>
      </c>
      <c r="B10" s="30">
        <v>194.1204908</v>
      </c>
      <c r="C10" s="30">
        <v>216.10225793000001</v>
      </c>
      <c r="D10" s="30">
        <v>258.39256717000001</v>
      </c>
      <c r="E10" s="30">
        <v>216.37413949</v>
      </c>
      <c r="F10" s="30">
        <v>379.56028029999999</v>
      </c>
      <c r="G10" s="31">
        <v>214.95643891</v>
      </c>
    </row>
    <row r="11" spans="1:7" ht="18.899999999999999" customHeight="1" x14ac:dyDescent="0.3">
      <c r="A11" s="29" t="s">
        <v>43</v>
      </c>
      <c r="B11" s="32">
        <v>213.78978641</v>
      </c>
      <c r="C11" s="32">
        <v>222.68591172000001</v>
      </c>
      <c r="D11" s="32">
        <v>290.84078140000003</v>
      </c>
      <c r="E11" s="32">
        <v>227.46328044000001</v>
      </c>
      <c r="F11" s="32">
        <v>443.67796483000001</v>
      </c>
      <c r="G11" s="33">
        <v>227.75341481999999</v>
      </c>
    </row>
    <row r="12" spans="1:7" ht="18.899999999999999" customHeight="1" x14ac:dyDescent="0.3">
      <c r="A12" s="28" t="s">
        <v>44</v>
      </c>
      <c r="B12" s="30">
        <v>211.50525476000001</v>
      </c>
      <c r="C12" s="30">
        <v>229.56481891999999</v>
      </c>
      <c r="D12" s="30">
        <v>256.27566725999998</v>
      </c>
      <c r="E12" s="30">
        <v>217.42881887999999</v>
      </c>
      <c r="F12" s="30">
        <v>461.06765143000001</v>
      </c>
      <c r="G12" s="31">
        <v>226.81332461</v>
      </c>
    </row>
    <row r="13" spans="1:7" ht="18.899999999999999" customHeight="1" x14ac:dyDescent="0.3">
      <c r="A13" s="29" t="s">
        <v>45</v>
      </c>
      <c r="B13" s="32">
        <v>222.72934286</v>
      </c>
      <c r="C13" s="32">
        <v>257.89321645000001</v>
      </c>
      <c r="D13" s="32">
        <v>292.18450271</v>
      </c>
      <c r="E13" s="32">
        <v>233.82191795</v>
      </c>
      <c r="F13" s="32">
        <v>485.82481494000001</v>
      </c>
      <c r="G13" s="33">
        <v>250.67217880000001</v>
      </c>
    </row>
    <row r="14" spans="1:7" ht="18.899999999999999" customHeight="1" x14ac:dyDescent="0.3">
      <c r="A14" s="28" t="s">
        <v>46</v>
      </c>
      <c r="B14" s="30">
        <v>243.64231669</v>
      </c>
      <c r="C14" s="30">
        <v>273.04657968999999</v>
      </c>
      <c r="D14" s="30">
        <v>326.09083858000002</v>
      </c>
      <c r="E14" s="30">
        <v>239.22450025000001</v>
      </c>
      <c r="F14" s="30">
        <v>494.3590557</v>
      </c>
      <c r="G14" s="31">
        <v>266.22429368000002</v>
      </c>
    </row>
    <row r="15" spans="1:7" ht="18.899999999999999" customHeight="1" x14ac:dyDescent="0.3">
      <c r="A15" s="29" t="s">
        <v>47</v>
      </c>
      <c r="B15" s="32">
        <v>221.76630456999999</v>
      </c>
      <c r="C15" s="32">
        <v>275.65543092000001</v>
      </c>
      <c r="D15" s="32">
        <v>316.77094928999998</v>
      </c>
      <c r="E15" s="32">
        <v>228.06425300999999</v>
      </c>
      <c r="F15" s="32">
        <v>475.05517373999999</v>
      </c>
      <c r="G15" s="33">
        <v>261.55201274000001</v>
      </c>
    </row>
    <row r="16" spans="1:7" ht="18.899999999999999" customHeight="1" x14ac:dyDescent="0.3">
      <c r="A16" s="28" t="s">
        <v>48</v>
      </c>
      <c r="B16" s="30">
        <v>230.58731963</v>
      </c>
      <c r="C16" s="30">
        <v>298.01788513999998</v>
      </c>
      <c r="D16" s="30">
        <v>317.99331425999998</v>
      </c>
      <c r="E16" s="30">
        <v>219.11345944999999</v>
      </c>
      <c r="F16" s="30">
        <v>492.66708669000002</v>
      </c>
      <c r="G16" s="31">
        <v>274.85912963999999</v>
      </c>
    </row>
    <row r="17" spans="1:7" ht="18.899999999999999" customHeight="1" x14ac:dyDescent="0.3">
      <c r="A17" s="29" t="s">
        <v>49</v>
      </c>
      <c r="B17" s="32">
        <v>243.89171536000001</v>
      </c>
      <c r="C17" s="32">
        <v>309.89381699</v>
      </c>
      <c r="D17" s="32">
        <v>324.21755158000002</v>
      </c>
      <c r="E17" s="32">
        <v>218.90007856</v>
      </c>
      <c r="F17" s="32">
        <v>526.19039998999995</v>
      </c>
      <c r="G17" s="33">
        <v>284.30859450000003</v>
      </c>
    </row>
    <row r="18" spans="1:7" ht="18.899999999999999" customHeight="1" x14ac:dyDescent="0.3">
      <c r="A18" s="28" t="s">
        <v>50</v>
      </c>
      <c r="B18" s="30">
        <v>234.47514624999999</v>
      </c>
      <c r="C18" s="30">
        <v>297.49114249000002</v>
      </c>
      <c r="D18" s="30">
        <v>298.38211947000002</v>
      </c>
      <c r="E18" s="30">
        <v>203.32515595000001</v>
      </c>
      <c r="F18" s="30">
        <v>444.23183871999998</v>
      </c>
      <c r="G18" s="31">
        <v>269.37441566000001</v>
      </c>
    </row>
    <row r="19" spans="1:7" ht="18.899999999999999" customHeight="1" x14ac:dyDescent="0.3">
      <c r="A19" s="29" t="s">
        <v>51</v>
      </c>
      <c r="B19" s="32">
        <v>226.01212308999999</v>
      </c>
      <c r="C19" s="32">
        <v>336.15529371999997</v>
      </c>
      <c r="D19" s="32">
        <v>263.88344051000001</v>
      </c>
      <c r="E19" s="32">
        <v>204.47461293000001</v>
      </c>
      <c r="F19" s="32">
        <v>420.96951338999997</v>
      </c>
      <c r="G19" s="33">
        <v>286.10975145999998</v>
      </c>
    </row>
    <row r="20" spans="1:7" x14ac:dyDescent="0.3">
      <c r="A20" s="27" t="s">
        <v>56</v>
      </c>
    </row>
    <row r="22" spans="1:7" ht="15.6" x14ac:dyDescent="0.3">
      <c r="A22" s="50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3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IF(AND(C4="*",ISNUMBER(MATCH("s",D4:D20,0))),CONCATENATE(B1,C4," (s)"), (IF(ISNUMBER(MATCH("s",D4:D20,0)),CONCATENATE(B1," (s)"), (IF(C4="*",CONCATENATE(B1,C4),B1)))))</f>
        <v>Southern Health-Santé Sud*</v>
      </c>
      <c r="E2" s="5" t="str">
        <f>IF(AND(F4="*",ISNUMBER(MATCH("s",G4:G20,0))),CONCATENATE(E1,F4," (s)"), (IF(ISNUMBER(MATCH("s",G4:G20,0)),CONCATENATE(E1," (s)"), (IF(F4="*",CONCATENATE(E1,F4),E1)))))</f>
        <v>Winnipeg RHA*</v>
      </c>
      <c r="H2" s="5" t="str">
        <f>IF(AND(I4="*",ISNUMBER(MATCH("s",J4:J20,0))),CONCATENATE(H1,I4," (s)"), (IF(ISNUMBER(MATCH("s",J4:J20,0)),CONCATENATE(H1," (s)"), (IF(I4="*",CONCATENATE(H1,I4),H1)))))</f>
        <v>Interlake-Eastern RHA*</v>
      </c>
      <c r="K2" s="5" t="str">
        <f>IF(AND(L4="*",ISNUMBER(MATCH("s",M4:M20,0))),CONCATENATE(K1,L4," (s)"), (IF(ISNUMBER(MATCH("s",M4:M20,0)),CONCATENATE(K1," (s)"), (IF(L4="*",CONCATENATE(K1,L4),K1)))))</f>
        <v>Prairie Mountain Health*</v>
      </c>
      <c r="N2" s="5" t="str">
        <f>IF(AND(O4="*",ISNUMBER(MATCH("s",P4:P20,0))),CONCATENATE(N1,O4," (s)"), (IF(ISNUMBER(MATCH("s",P4:P20,0)),CONCATENATE(N1," (s)"), (IF(O4="*",CONCATENATE(N1,O4),N1)))))</f>
        <v>Northern Health Region*</v>
      </c>
      <c r="Q2" s="5" t="str">
        <f>IF(AND(R4="*",ISNUMBER(MATCH("s",S4:S20,0))),CONCATENATE(Q1,R4," (s)"), (IF(ISNUMBER(MATCH("s",S4:S20,0)),CONCATENATE(Q1,"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4" t="s">
        <v>36</v>
      </c>
      <c r="B4" s="35">
        <f>'Raw Data'!E8</f>
        <v>31.971931343000001</v>
      </c>
      <c r="C4" s="35" t="str">
        <f>'Raw Data'!R8</f>
        <v>*</v>
      </c>
      <c r="D4" s="35" t="str">
        <f>'Raw Data'!S8</f>
        <v xml:space="preserve"> </v>
      </c>
      <c r="E4" s="35">
        <f>'Raw Data'!E24</f>
        <v>115.03847721</v>
      </c>
      <c r="F4" s="35" t="str">
        <f>'Raw Data'!R24</f>
        <v>*</v>
      </c>
      <c r="G4" s="35" t="str">
        <f>'Raw Data'!S24</f>
        <v xml:space="preserve"> </v>
      </c>
      <c r="H4" s="35">
        <f>'Raw Data'!E40</f>
        <v>58.663519041999997</v>
      </c>
      <c r="I4" s="35" t="str">
        <f>'Raw Data'!R40</f>
        <v>*</v>
      </c>
      <c r="J4" s="35" t="str">
        <f>'Raw Data'!S40</f>
        <v xml:space="preserve"> </v>
      </c>
      <c r="K4" s="35">
        <f>'Raw Data'!E56</f>
        <v>13.065842602</v>
      </c>
      <c r="L4" s="35" t="str">
        <f>'Raw Data'!R56</f>
        <v>*</v>
      </c>
      <c r="M4" s="35" t="str">
        <f>'Raw Data'!S56</f>
        <v xml:space="preserve"> </v>
      </c>
      <c r="N4" s="35">
        <f>'Raw Data'!E72</f>
        <v>78.682949851999993</v>
      </c>
      <c r="O4" s="35" t="str">
        <f>'Raw Data'!R72</f>
        <v>*</v>
      </c>
      <c r="P4" s="35" t="str">
        <f>'Raw Data'!S72</f>
        <v xml:space="preserve"> </v>
      </c>
      <c r="Q4" s="35">
        <f>'Raw Data'!E88</f>
        <v>78.603495095</v>
      </c>
      <c r="R4" s="35" t="str">
        <f>'Raw Data'!R88</f>
        <v>*</v>
      </c>
      <c r="S4" s="19" t="str">
        <f>'Raw Data'!S88</f>
        <v xml:space="preserve"> </v>
      </c>
    </row>
    <row r="5" spans="1:20" ht="15.6" x14ac:dyDescent="0.3">
      <c r="A5" s="34" t="s">
        <v>37</v>
      </c>
      <c r="B5" s="35">
        <f>'Raw Data'!E9</f>
        <v>35.707566700000001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Data'!E25</f>
        <v>129.74954055000001</v>
      </c>
      <c r="F5" s="35" t="str">
        <f>'Raw Data'!R25</f>
        <v xml:space="preserve"> </v>
      </c>
      <c r="G5" s="35" t="str">
        <f>'Raw Data'!S25</f>
        <v xml:space="preserve"> </v>
      </c>
      <c r="H5" s="35">
        <f>'Raw Data'!E41</f>
        <v>66.507882988000006</v>
      </c>
      <c r="I5" s="35" t="str">
        <f>'Raw Data'!R41</f>
        <v xml:space="preserve"> </v>
      </c>
      <c r="J5" s="35" t="str">
        <f>'Raw Data'!S41</f>
        <v xml:space="preserve"> </v>
      </c>
      <c r="K5" s="35">
        <f>'Raw Data'!E57</f>
        <v>11.509137666999999</v>
      </c>
      <c r="L5" s="35" t="str">
        <f>'Raw Data'!R57</f>
        <v xml:space="preserve"> </v>
      </c>
      <c r="M5" s="35" t="str">
        <f>'Raw Data'!S57</f>
        <v xml:space="preserve"> </v>
      </c>
      <c r="N5" s="35">
        <f>'Raw Data'!E73</f>
        <v>92.283306002000003</v>
      </c>
      <c r="O5" s="35" t="str">
        <f>'Raw Data'!R73</f>
        <v xml:space="preserve"> </v>
      </c>
      <c r="P5" s="35" t="str">
        <f>'Raw Data'!S73</f>
        <v xml:space="preserve"> </v>
      </c>
      <c r="Q5" s="35">
        <f>'Raw Data'!E89</f>
        <v>88.387930026000006</v>
      </c>
      <c r="R5" s="35" t="str">
        <f>'Raw Data'!R89</f>
        <v xml:space="preserve"> </v>
      </c>
      <c r="S5" s="19" t="str">
        <f>'Raw Data'!S89</f>
        <v xml:space="preserve"> </v>
      </c>
    </row>
    <row r="6" spans="1:20" ht="15.6" x14ac:dyDescent="0.3">
      <c r="A6" s="34" t="s">
        <v>38</v>
      </c>
      <c r="B6" s="35">
        <f>'Raw Data'!E10</f>
        <v>46.819344780999998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Data'!E26</f>
        <v>142.18154333000001</v>
      </c>
      <c r="F6" s="35" t="str">
        <f>'Raw Data'!R26</f>
        <v xml:space="preserve"> </v>
      </c>
      <c r="G6" s="35" t="str">
        <f>'Raw Data'!S26</f>
        <v xml:space="preserve"> </v>
      </c>
      <c r="H6" s="35">
        <f>'Raw Data'!E42</f>
        <v>78.844994748999994</v>
      </c>
      <c r="I6" s="35" t="str">
        <f>'Raw Data'!R42</f>
        <v xml:space="preserve"> </v>
      </c>
      <c r="J6" s="35" t="str">
        <f>'Raw Data'!S42</f>
        <v xml:space="preserve"> </v>
      </c>
      <c r="K6" s="35">
        <f>'Raw Data'!E58</f>
        <v>14.033177906000001</v>
      </c>
      <c r="L6" s="35" t="str">
        <f>'Raw Data'!R58</f>
        <v xml:space="preserve"> </v>
      </c>
      <c r="M6" s="35" t="str">
        <f>'Raw Data'!S58</f>
        <v xml:space="preserve"> </v>
      </c>
      <c r="N6" s="35">
        <f>'Raw Data'!E74</f>
        <v>100.59530821</v>
      </c>
      <c r="O6" s="35" t="str">
        <f>'Raw Data'!R74</f>
        <v xml:space="preserve"> </v>
      </c>
      <c r="P6" s="35" t="str">
        <f>'Raw Data'!S74</f>
        <v xml:space="preserve"> </v>
      </c>
      <c r="Q6" s="35">
        <f>'Raw Data'!E90</f>
        <v>98.834233444000006</v>
      </c>
      <c r="R6" s="35" t="str">
        <f>'Raw Data'!R90</f>
        <v xml:space="preserve"> </v>
      </c>
      <c r="S6" s="19" t="str">
        <f>'Raw Data'!S90</f>
        <v xml:space="preserve"> </v>
      </c>
    </row>
    <row r="7" spans="1:20" ht="15.6" x14ac:dyDescent="0.3">
      <c r="A7" s="34" t="s">
        <v>39</v>
      </c>
      <c r="B7" s="35">
        <f>'Raw Data'!E11</f>
        <v>56.425166587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Data'!E27</f>
        <v>148.2736367</v>
      </c>
      <c r="F7" s="35" t="str">
        <f>'Raw Data'!R27</f>
        <v xml:space="preserve"> </v>
      </c>
      <c r="G7" s="35" t="str">
        <f>'Raw Data'!S27</f>
        <v xml:space="preserve"> </v>
      </c>
      <c r="H7" s="35">
        <f>'Raw Data'!E43</f>
        <v>89.884955173999998</v>
      </c>
      <c r="I7" s="35" t="str">
        <f>'Raw Data'!R43</f>
        <v xml:space="preserve"> </v>
      </c>
      <c r="J7" s="35" t="str">
        <f>'Raw Data'!S43</f>
        <v xml:space="preserve"> </v>
      </c>
      <c r="K7" s="35">
        <f>'Raw Data'!E59</f>
        <v>21.361648475999999</v>
      </c>
      <c r="L7" s="35" t="str">
        <f>'Raw Data'!R59</f>
        <v xml:space="preserve"> </v>
      </c>
      <c r="M7" s="35" t="str">
        <f>'Raw Data'!S59</f>
        <v xml:space="preserve"> </v>
      </c>
      <c r="N7" s="35">
        <f>'Raw Data'!E75</f>
        <v>103.25290791</v>
      </c>
      <c r="O7" s="35" t="str">
        <f>'Raw Data'!R75</f>
        <v xml:space="preserve"> </v>
      </c>
      <c r="P7" s="35" t="str">
        <f>'Raw Data'!S75</f>
        <v xml:space="preserve"> </v>
      </c>
      <c r="Q7" s="35">
        <f>'Raw Data'!E91</f>
        <v>106.0370489</v>
      </c>
      <c r="R7" s="35" t="str">
        <f>'Raw Data'!R91</f>
        <v xml:space="preserve"> </v>
      </c>
      <c r="S7" s="19" t="str">
        <f>'Raw Data'!S91</f>
        <v xml:space="preserve"> </v>
      </c>
    </row>
    <row r="8" spans="1:20" ht="15.6" x14ac:dyDescent="0.3">
      <c r="A8" s="34" t="s">
        <v>40</v>
      </c>
      <c r="B8" s="35">
        <f>'Raw Data'!E12</f>
        <v>60.935712907000003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Data'!E28</f>
        <v>156.97210182000001</v>
      </c>
      <c r="F8" s="35" t="str">
        <f>'Raw Data'!R28</f>
        <v xml:space="preserve"> </v>
      </c>
      <c r="G8" s="35" t="str">
        <f>'Raw Data'!S28</f>
        <v xml:space="preserve"> </v>
      </c>
      <c r="H8" s="35">
        <f>'Raw Data'!E44</f>
        <v>89.494719165000006</v>
      </c>
      <c r="I8" s="35" t="str">
        <f>'Raw Data'!R44</f>
        <v xml:space="preserve"> </v>
      </c>
      <c r="J8" s="35" t="str">
        <f>'Raw Data'!S44</f>
        <v xml:space="preserve"> </v>
      </c>
      <c r="K8" s="35">
        <f>'Raw Data'!E60</f>
        <v>19.339553949999999</v>
      </c>
      <c r="L8" s="35" t="str">
        <f>'Raw Data'!R60</f>
        <v xml:space="preserve"> </v>
      </c>
      <c r="M8" s="35" t="str">
        <f>'Raw Data'!S60</f>
        <v xml:space="preserve"> </v>
      </c>
      <c r="N8" s="35">
        <f>'Raw Data'!E76</f>
        <v>101.6922802</v>
      </c>
      <c r="O8" s="35" t="str">
        <f>'Raw Data'!R76</f>
        <v xml:space="preserve"> </v>
      </c>
      <c r="P8" s="35" t="str">
        <f>'Raw Data'!S76</f>
        <v xml:space="preserve"> </v>
      </c>
      <c r="Q8" s="35">
        <f>'Raw Data'!E92</f>
        <v>111.30605838</v>
      </c>
      <c r="R8" s="35" t="str">
        <f>'Raw Data'!R92</f>
        <v xml:space="preserve"> </v>
      </c>
      <c r="S8" s="19" t="str">
        <f>'Raw Data'!S92</f>
        <v xml:space="preserve"> </v>
      </c>
    </row>
    <row r="9" spans="1:20" ht="15.6" x14ac:dyDescent="0.3">
      <c r="A9" s="34" t="s">
        <v>41</v>
      </c>
      <c r="B9" s="35">
        <f>'Raw Data'!E13</f>
        <v>118.77248684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Data'!E29</f>
        <v>174.83188049</v>
      </c>
      <c r="F9" s="35" t="str">
        <f>'Raw Data'!R29</f>
        <v xml:space="preserve"> </v>
      </c>
      <c r="G9" s="35" t="str">
        <f>'Raw Data'!S29</f>
        <v xml:space="preserve"> </v>
      </c>
      <c r="H9" s="35">
        <f>'Raw Data'!E45</f>
        <v>151.19525909999999</v>
      </c>
      <c r="I9" s="35" t="str">
        <f>'Raw Data'!R45</f>
        <v xml:space="preserve"> </v>
      </c>
      <c r="J9" s="35" t="str">
        <f>'Raw Data'!S45</f>
        <v xml:space="preserve"> </v>
      </c>
      <c r="K9" s="35">
        <f>'Raw Data'!E61</f>
        <v>94.380896344999996</v>
      </c>
      <c r="L9" s="35" t="str">
        <f>'Raw Data'!R61</f>
        <v xml:space="preserve"> </v>
      </c>
      <c r="M9" s="35" t="str">
        <f>'Raw Data'!S61</f>
        <v xml:space="preserve"> </v>
      </c>
      <c r="N9" s="35">
        <f>'Raw Data'!E77</f>
        <v>249.56821145999999</v>
      </c>
      <c r="O9" s="35" t="str">
        <f>'Raw Data'!R77</f>
        <v xml:space="preserve"> </v>
      </c>
      <c r="P9" s="35" t="str">
        <f>'Raw Data'!S77</f>
        <v xml:space="preserve"> </v>
      </c>
      <c r="Q9" s="35">
        <f>'Raw Data'!E93</f>
        <v>149.51205267</v>
      </c>
      <c r="R9" s="35" t="str">
        <f>'Raw Data'!R93</f>
        <v xml:space="preserve"> </v>
      </c>
      <c r="S9" s="19" t="str">
        <f>'Raw Data'!S93</f>
        <v xml:space="preserve"> </v>
      </c>
    </row>
    <row r="10" spans="1:20" ht="15.6" x14ac:dyDescent="0.3">
      <c r="A10" s="34" t="s">
        <v>42</v>
      </c>
      <c r="B10" s="35">
        <f>'Raw Data'!E14</f>
        <v>194.1204908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Data'!E30</f>
        <v>216.10225793000001</v>
      </c>
      <c r="F10" s="35" t="str">
        <f>'Raw Data'!R30</f>
        <v xml:space="preserve"> </v>
      </c>
      <c r="G10" s="35" t="str">
        <f>'Raw Data'!S30</f>
        <v xml:space="preserve"> </v>
      </c>
      <c r="H10" s="35">
        <f>'Raw Data'!E46</f>
        <v>258.39256717000001</v>
      </c>
      <c r="I10" s="35" t="str">
        <f>'Raw Data'!R46</f>
        <v xml:space="preserve"> </v>
      </c>
      <c r="J10" s="35" t="str">
        <f>'Raw Data'!S46</f>
        <v xml:space="preserve"> </v>
      </c>
      <c r="K10" s="35">
        <f>'Raw Data'!E62</f>
        <v>216.37413949</v>
      </c>
      <c r="L10" s="35" t="str">
        <f>'Raw Data'!R62</f>
        <v xml:space="preserve"> </v>
      </c>
      <c r="M10" s="35" t="str">
        <f>'Raw Data'!S62</f>
        <v xml:space="preserve"> </v>
      </c>
      <c r="N10" s="35">
        <f>'Raw Data'!E78</f>
        <v>379.56028029999999</v>
      </c>
      <c r="O10" s="35" t="str">
        <f>'Raw Data'!R78</f>
        <v xml:space="preserve"> </v>
      </c>
      <c r="P10" s="35" t="str">
        <f>'Raw Data'!S78</f>
        <v xml:space="preserve"> </v>
      </c>
      <c r="Q10" s="35">
        <f>'Raw Data'!E94</f>
        <v>214.95643891</v>
      </c>
      <c r="R10" s="35" t="str">
        <f>'Raw Data'!R94</f>
        <v xml:space="preserve"> </v>
      </c>
      <c r="S10" s="19" t="str">
        <f>'Raw Data'!S94</f>
        <v xml:space="preserve"> </v>
      </c>
    </row>
    <row r="11" spans="1:20" ht="15.6" x14ac:dyDescent="0.3">
      <c r="A11" s="34" t="s">
        <v>43</v>
      </c>
      <c r="B11" s="35">
        <f>'Raw Data'!E15</f>
        <v>213.78978641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Data'!E31</f>
        <v>222.68591172000001</v>
      </c>
      <c r="F11" s="35" t="str">
        <f>'Raw Data'!R31</f>
        <v xml:space="preserve"> </v>
      </c>
      <c r="G11" s="35" t="str">
        <f>'Raw Data'!S31</f>
        <v xml:space="preserve"> </v>
      </c>
      <c r="H11" s="35">
        <f>'Raw Data'!E47</f>
        <v>290.84078140000003</v>
      </c>
      <c r="I11" s="35" t="str">
        <f>'Raw Data'!R47</f>
        <v xml:space="preserve"> </v>
      </c>
      <c r="J11" s="35" t="str">
        <f>'Raw Data'!S47</f>
        <v xml:space="preserve"> </v>
      </c>
      <c r="K11" s="35">
        <f>'Raw Data'!E63</f>
        <v>227.46328044000001</v>
      </c>
      <c r="L11" s="35" t="str">
        <f>'Raw Data'!R63</f>
        <v xml:space="preserve"> </v>
      </c>
      <c r="M11" s="35" t="str">
        <f>'Raw Data'!S63</f>
        <v xml:space="preserve"> </v>
      </c>
      <c r="N11" s="35">
        <f>'Raw Data'!E79</f>
        <v>443.67796483000001</v>
      </c>
      <c r="O11" s="35" t="str">
        <f>'Raw Data'!R79</f>
        <v xml:space="preserve"> </v>
      </c>
      <c r="P11" s="35" t="str">
        <f>'Raw Data'!S79</f>
        <v xml:space="preserve"> </v>
      </c>
      <c r="Q11" s="35">
        <f>'Raw Data'!E95</f>
        <v>227.75341481999999</v>
      </c>
      <c r="R11" s="35" t="str">
        <f>'Raw Data'!R95</f>
        <v xml:space="preserve"> </v>
      </c>
      <c r="S11" s="19" t="str">
        <f>'Raw Data'!S95</f>
        <v xml:space="preserve"> </v>
      </c>
    </row>
    <row r="12" spans="1:20" ht="15.6" x14ac:dyDescent="0.3">
      <c r="A12" s="34" t="s">
        <v>44</v>
      </c>
      <c r="B12" s="35">
        <f>'Raw Data'!E16</f>
        <v>211.50525476000001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Data'!E32</f>
        <v>229.56481891999999</v>
      </c>
      <c r="F12" s="35" t="str">
        <f>'Raw Data'!R32</f>
        <v xml:space="preserve"> </v>
      </c>
      <c r="G12" s="35" t="str">
        <f>'Raw Data'!S32</f>
        <v xml:space="preserve"> </v>
      </c>
      <c r="H12" s="35">
        <f>'Raw Data'!E48</f>
        <v>256.27566725999998</v>
      </c>
      <c r="I12" s="35" t="str">
        <f>'Raw Data'!R48</f>
        <v xml:space="preserve"> </v>
      </c>
      <c r="J12" s="35" t="str">
        <f>'Raw Data'!S48</f>
        <v xml:space="preserve"> </v>
      </c>
      <c r="K12" s="35">
        <f>'Raw Data'!E64</f>
        <v>217.42881887999999</v>
      </c>
      <c r="L12" s="35" t="str">
        <f>'Raw Data'!R64</f>
        <v xml:space="preserve"> </v>
      </c>
      <c r="M12" s="35" t="str">
        <f>'Raw Data'!S64</f>
        <v xml:space="preserve"> </v>
      </c>
      <c r="N12" s="35">
        <f>'Raw Data'!E80</f>
        <v>461.06765143000001</v>
      </c>
      <c r="O12" s="35" t="str">
        <f>'Raw Data'!R80</f>
        <v xml:space="preserve"> </v>
      </c>
      <c r="P12" s="35" t="str">
        <f>'Raw Data'!S80</f>
        <v xml:space="preserve"> </v>
      </c>
      <c r="Q12" s="35">
        <f>'Raw Data'!E96</f>
        <v>226.81332461</v>
      </c>
      <c r="R12" s="35" t="str">
        <f>'Raw Data'!R96</f>
        <v xml:space="preserve"> </v>
      </c>
      <c r="S12" s="19" t="str">
        <f>'Raw Data'!S96</f>
        <v xml:space="preserve"> </v>
      </c>
    </row>
    <row r="13" spans="1:20" ht="15.6" x14ac:dyDescent="0.3">
      <c r="A13" s="34" t="s">
        <v>45</v>
      </c>
      <c r="B13" s="35">
        <f>'Raw Data'!E17</f>
        <v>222.72934286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Data'!E33</f>
        <v>257.89321645000001</v>
      </c>
      <c r="F13" s="35" t="str">
        <f>'Raw Data'!R33</f>
        <v xml:space="preserve"> </v>
      </c>
      <c r="G13" s="35" t="str">
        <f>'Raw Data'!S33</f>
        <v xml:space="preserve"> </v>
      </c>
      <c r="H13" s="35">
        <f>'Raw Data'!E49</f>
        <v>292.18450271</v>
      </c>
      <c r="I13" s="35" t="str">
        <f>'Raw Data'!R49</f>
        <v xml:space="preserve"> </v>
      </c>
      <c r="J13" s="35" t="str">
        <f>'Raw Data'!S49</f>
        <v xml:space="preserve"> </v>
      </c>
      <c r="K13" s="35">
        <f>'Raw Data'!E65</f>
        <v>233.82191795</v>
      </c>
      <c r="L13" s="35" t="str">
        <f>'Raw Data'!R65</f>
        <v xml:space="preserve"> </v>
      </c>
      <c r="M13" s="35" t="str">
        <f>'Raw Data'!S65</f>
        <v xml:space="preserve"> </v>
      </c>
      <c r="N13" s="35">
        <f>'Raw Data'!E81</f>
        <v>485.82481494000001</v>
      </c>
      <c r="O13" s="35" t="str">
        <f>'Raw Data'!R81</f>
        <v xml:space="preserve"> </v>
      </c>
      <c r="P13" s="35" t="str">
        <f>'Raw Data'!S81</f>
        <v xml:space="preserve"> </v>
      </c>
      <c r="Q13" s="35">
        <f>'Raw Data'!E97</f>
        <v>250.67217880000001</v>
      </c>
      <c r="R13" s="35" t="str">
        <f>'Raw Data'!R97</f>
        <v xml:space="preserve"> </v>
      </c>
      <c r="S13" s="19" t="str">
        <f>'Raw Data'!S97</f>
        <v xml:space="preserve"> </v>
      </c>
    </row>
    <row r="14" spans="1:20" ht="15.6" x14ac:dyDescent="0.3">
      <c r="A14" s="34" t="s">
        <v>46</v>
      </c>
      <c r="B14" s="35">
        <f>'Raw Data'!E18</f>
        <v>243.64231669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Data'!E34</f>
        <v>273.04657968999999</v>
      </c>
      <c r="F14" s="35" t="str">
        <f>'Raw Data'!R34</f>
        <v xml:space="preserve"> </v>
      </c>
      <c r="G14" s="35" t="str">
        <f>'Raw Data'!S34</f>
        <v xml:space="preserve"> </v>
      </c>
      <c r="H14" s="35">
        <f>'Raw Data'!E50</f>
        <v>326.09083858000002</v>
      </c>
      <c r="I14" s="35" t="str">
        <f>'Raw Data'!R50</f>
        <v xml:space="preserve"> </v>
      </c>
      <c r="J14" s="35" t="str">
        <f>'Raw Data'!S50</f>
        <v xml:space="preserve"> </v>
      </c>
      <c r="K14" s="35">
        <f>'Raw Data'!E66</f>
        <v>239.22450025000001</v>
      </c>
      <c r="L14" s="35" t="str">
        <f>'Raw Data'!R66</f>
        <v xml:space="preserve"> </v>
      </c>
      <c r="M14" s="35" t="str">
        <f>'Raw Data'!S66</f>
        <v xml:space="preserve"> </v>
      </c>
      <c r="N14" s="35">
        <f>'Raw Data'!E82</f>
        <v>494.3590557</v>
      </c>
      <c r="O14" s="35" t="str">
        <f>'Raw Data'!R82</f>
        <v xml:space="preserve"> </v>
      </c>
      <c r="P14" s="35" t="str">
        <f>'Raw Data'!S82</f>
        <v xml:space="preserve"> </v>
      </c>
      <c r="Q14" s="35">
        <f>'Raw Data'!E98</f>
        <v>266.22429368000002</v>
      </c>
      <c r="R14" s="35" t="str">
        <f>'Raw Data'!R98</f>
        <v xml:space="preserve"> </v>
      </c>
      <c r="S14" s="19" t="str">
        <f>'Raw Data'!S98</f>
        <v xml:space="preserve"> </v>
      </c>
    </row>
    <row r="15" spans="1:20" ht="15.6" x14ac:dyDescent="0.3">
      <c r="A15" s="34" t="s">
        <v>47</v>
      </c>
      <c r="B15" s="35">
        <f>'Raw Data'!E19</f>
        <v>221.76630456999999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Data'!E35</f>
        <v>275.65543092000001</v>
      </c>
      <c r="F15" s="35" t="str">
        <f>'Raw Data'!R35</f>
        <v xml:space="preserve"> </v>
      </c>
      <c r="G15" s="35" t="str">
        <f>'Raw Data'!S35</f>
        <v xml:space="preserve"> </v>
      </c>
      <c r="H15" s="35">
        <f>'Raw Data'!E51</f>
        <v>316.77094928999998</v>
      </c>
      <c r="I15" s="35" t="str">
        <f>'Raw Data'!R51</f>
        <v xml:space="preserve"> </v>
      </c>
      <c r="J15" s="35" t="str">
        <f>'Raw Data'!S51</f>
        <v xml:space="preserve"> </v>
      </c>
      <c r="K15" s="35">
        <f>'Raw Data'!E67</f>
        <v>228.06425300999999</v>
      </c>
      <c r="L15" s="35" t="str">
        <f>'Raw Data'!R67</f>
        <v xml:space="preserve"> </v>
      </c>
      <c r="M15" s="35" t="str">
        <f>'Raw Data'!S67</f>
        <v xml:space="preserve"> </v>
      </c>
      <c r="N15" s="35">
        <f>'Raw Data'!E83</f>
        <v>475.05517373999999</v>
      </c>
      <c r="O15" s="35" t="str">
        <f>'Raw Data'!R83</f>
        <v xml:space="preserve"> </v>
      </c>
      <c r="P15" s="35" t="str">
        <f>'Raw Data'!S83</f>
        <v xml:space="preserve"> </v>
      </c>
      <c r="Q15" s="35">
        <f>'Raw Data'!E99</f>
        <v>261.55201274000001</v>
      </c>
      <c r="R15" s="35" t="str">
        <f>'Raw Data'!R99</f>
        <v xml:space="preserve"> </v>
      </c>
      <c r="S15" s="19" t="str">
        <f>'Raw Data'!S99</f>
        <v xml:space="preserve"> </v>
      </c>
    </row>
    <row r="16" spans="1:20" ht="15.6" x14ac:dyDescent="0.3">
      <c r="A16" s="34" t="s">
        <v>48</v>
      </c>
      <c r="B16" s="35">
        <f>'Raw Data'!E20</f>
        <v>230.58731963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Data'!E36</f>
        <v>298.01788513999998</v>
      </c>
      <c r="F16" s="35" t="str">
        <f>'Raw Data'!R36</f>
        <v xml:space="preserve"> </v>
      </c>
      <c r="G16" s="35" t="str">
        <f>'Raw Data'!S36</f>
        <v xml:space="preserve"> </v>
      </c>
      <c r="H16" s="35">
        <f>'Raw Data'!E52</f>
        <v>317.99331425999998</v>
      </c>
      <c r="I16" s="35" t="str">
        <f>'Raw Data'!R52</f>
        <v xml:space="preserve"> </v>
      </c>
      <c r="J16" s="35" t="str">
        <f>'Raw Data'!S52</f>
        <v xml:space="preserve"> </v>
      </c>
      <c r="K16" s="35">
        <f>'Raw Data'!E68</f>
        <v>219.11345944999999</v>
      </c>
      <c r="L16" s="35" t="str">
        <f>'Raw Data'!R68</f>
        <v xml:space="preserve"> </v>
      </c>
      <c r="M16" s="35" t="str">
        <f>'Raw Data'!S68</f>
        <v xml:space="preserve"> </v>
      </c>
      <c r="N16" s="35">
        <f>'Raw Data'!E84</f>
        <v>492.66708669000002</v>
      </c>
      <c r="O16" s="35" t="str">
        <f>'Raw Data'!R84</f>
        <v xml:space="preserve"> </v>
      </c>
      <c r="P16" s="35" t="str">
        <f>'Raw Data'!S84</f>
        <v xml:space="preserve"> </v>
      </c>
      <c r="Q16" s="35">
        <f>'Raw Data'!E100</f>
        <v>274.85912963999999</v>
      </c>
      <c r="R16" s="35" t="str">
        <f>'Raw Data'!R100</f>
        <v xml:space="preserve"> </v>
      </c>
      <c r="S16" s="19" t="str">
        <f>'Raw Data'!S100</f>
        <v xml:space="preserve"> </v>
      </c>
    </row>
    <row r="17" spans="1:19" ht="15.6" x14ac:dyDescent="0.3">
      <c r="A17" s="34" t="s">
        <v>49</v>
      </c>
      <c r="B17" s="35">
        <f>'Raw Data'!E21</f>
        <v>243.89171536000001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Data'!E37</f>
        <v>309.89381699</v>
      </c>
      <c r="F17" s="35" t="str">
        <f>'Raw Data'!R37</f>
        <v xml:space="preserve"> </v>
      </c>
      <c r="G17" s="35" t="str">
        <f>'Raw Data'!S37</f>
        <v xml:space="preserve"> </v>
      </c>
      <c r="H17" s="35">
        <f>'Raw Data'!E53</f>
        <v>324.21755158000002</v>
      </c>
      <c r="I17" s="35" t="str">
        <f>'Raw Data'!R53</f>
        <v xml:space="preserve"> </v>
      </c>
      <c r="J17" s="35" t="str">
        <f>'Raw Data'!S53</f>
        <v xml:space="preserve"> </v>
      </c>
      <c r="K17" s="35">
        <f>'Raw Data'!E69</f>
        <v>218.90007856</v>
      </c>
      <c r="L17" s="35" t="str">
        <f>'Raw Data'!R69</f>
        <v xml:space="preserve"> </v>
      </c>
      <c r="M17" s="35" t="str">
        <f>'Raw Data'!S69</f>
        <v xml:space="preserve"> </v>
      </c>
      <c r="N17" s="35">
        <f>'Raw Data'!E85</f>
        <v>526.19039998999995</v>
      </c>
      <c r="O17" s="35" t="str">
        <f>'Raw Data'!R85</f>
        <v xml:space="preserve"> </v>
      </c>
      <c r="P17" s="35" t="str">
        <f>'Raw Data'!S85</f>
        <v xml:space="preserve"> </v>
      </c>
      <c r="Q17" s="35">
        <f>'Raw Data'!E101</f>
        <v>284.30859450000003</v>
      </c>
      <c r="R17" s="35" t="str">
        <f>'Raw Data'!R101</f>
        <v xml:space="preserve"> </v>
      </c>
      <c r="S17" s="19" t="str">
        <f>'Raw Data'!S101</f>
        <v xml:space="preserve"> </v>
      </c>
    </row>
    <row r="18" spans="1:19" ht="15.6" x14ac:dyDescent="0.3">
      <c r="A18" s="34" t="s">
        <v>50</v>
      </c>
      <c r="B18" s="35">
        <f>'Raw Data'!E22</f>
        <v>234.47514624999999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Data'!E38</f>
        <v>297.49114249000002</v>
      </c>
      <c r="F18" s="35" t="str">
        <f>'Raw Data'!R38</f>
        <v xml:space="preserve"> </v>
      </c>
      <c r="G18" s="35" t="str">
        <f>'Raw Data'!S38</f>
        <v xml:space="preserve"> </v>
      </c>
      <c r="H18" s="35">
        <f>'Raw Data'!E54</f>
        <v>298.38211947000002</v>
      </c>
      <c r="I18" s="35" t="str">
        <f>'Raw Data'!R54</f>
        <v xml:space="preserve"> </v>
      </c>
      <c r="J18" s="35" t="str">
        <f>'Raw Data'!S54</f>
        <v xml:space="preserve"> </v>
      </c>
      <c r="K18" s="35">
        <f>'Raw Data'!E70</f>
        <v>203.32515595000001</v>
      </c>
      <c r="L18" s="35" t="str">
        <f>'Raw Data'!R70</f>
        <v xml:space="preserve"> </v>
      </c>
      <c r="M18" s="35" t="str">
        <f>'Raw Data'!S70</f>
        <v xml:space="preserve"> </v>
      </c>
      <c r="N18" s="35">
        <f>'Raw Data'!E86</f>
        <v>444.23183871999998</v>
      </c>
      <c r="O18" s="35" t="str">
        <f>'Raw Data'!R86</f>
        <v xml:space="preserve"> </v>
      </c>
      <c r="P18" s="35" t="str">
        <f>'Raw Data'!S86</f>
        <v xml:space="preserve"> </v>
      </c>
      <c r="Q18" s="35">
        <f>'Raw Data'!E102</f>
        <v>269.37441566000001</v>
      </c>
      <c r="R18" s="35" t="str">
        <f>'Raw Data'!R102</f>
        <v xml:space="preserve"> </v>
      </c>
      <c r="S18" s="19" t="str">
        <f>'Raw Data'!S102</f>
        <v xml:space="preserve"> </v>
      </c>
    </row>
    <row r="19" spans="1:19" ht="15.6" x14ac:dyDescent="0.3">
      <c r="A19" s="34" t="s">
        <v>51</v>
      </c>
      <c r="B19" s="35">
        <f>'Raw Data'!E23</f>
        <v>226.01212308999999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Data'!E39</f>
        <v>336.15529371999997</v>
      </c>
      <c r="F19" s="35" t="str">
        <f>'Raw Data'!R39</f>
        <v xml:space="preserve"> </v>
      </c>
      <c r="G19" s="35" t="str">
        <f>'Raw Data'!S39</f>
        <v xml:space="preserve"> </v>
      </c>
      <c r="H19" s="35">
        <f>'Raw Data'!E55</f>
        <v>263.88344051000001</v>
      </c>
      <c r="I19" s="35" t="str">
        <f>'Raw Data'!R55</f>
        <v xml:space="preserve"> </v>
      </c>
      <c r="J19" s="35" t="str">
        <f>'Raw Data'!S55</f>
        <v xml:space="preserve"> </v>
      </c>
      <c r="K19" s="35">
        <f>'Raw Data'!E71</f>
        <v>204.47461293000001</v>
      </c>
      <c r="L19" s="35" t="str">
        <f>'Raw Data'!R71</f>
        <v xml:space="preserve"> </v>
      </c>
      <c r="M19" s="35" t="str">
        <f>'Raw Data'!S71</f>
        <v xml:space="preserve"> </v>
      </c>
      <c r="N19" s="35">
        <f>'Raw Data'!E87</f>
        <v>420.96951338999997</v>
      </c>
      <c r="O19" s="35" t="str">
        <f>'Raw Data'!R87</f>
        <v xml:space="preserve"> </v>
      </c>
      <c r="P19" s="35" t="str">
        <f>'Raw Data'!S87</f>
        <v xml:space="preserve"> </v>
      </c>
      <c r="Q19" s="35">
        <f>'Raw Data'!E103</f>
        <v>286.10975145999998</v>
      </c>
      <c r="R19" s="35" t="str">
        <f>'Raw Data'!R103</f>
        <v xml:space="preserve"> </v>
      </c>
      <c r="S19" s="19" t="str">
        <f>'Raw Data'!S103</f>
        <v xml:space="preserve"> </v>
      </c>
    </row>
    <row r="20" spans="1:19" ht="15.6" x14ac:dyDescent="0.3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</row>
    <row r="23" spans="1:19" ht="15.6" x14ac:dyDescent="0.3">
      <c r="B23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19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59</v>
      </c>
    </row>
    <row r="6" spans="1:30" x14ac:dyDescent="0.25">
      <c r="A6" s="5" t="s">
        <v>58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2006</v>
      </c>
      <c r="C8" s="41">
        <v>1992</v>
      </c>
      <c r="D8" s="40">
        <v>70080</v>
      </c>
      <c r="E8" s="42">
        <v>31.971931343000001</v>
      </c>
      <c r="F8" s="43">
        <v>28.200537666999999</v>
      </c>
      <c r="G8" s="43">
        <v>36.247691652999997</v>
      </c>
      <c r="H8" s="44">
        <v>1.18902E-256</v>
      </c>
      <c r="I8" s="45">
        <v>28.424657534000001</v>
      </c>
      <c r="J8" s="43">
        <v>27.203426738000001</v>
      </c>
      <c r="K8" s="43">
        <v>29.700712477</v>
      </c>
      <c r="L8" s="44">
        <v>0.1117470872</v>
      </c>
      <c r="M8" s="44">
        <v>9.8565454400000002E-2</v>
      </c>
      <c r="N8" s="44">
        <v>0.1266915632</v>
      </c>
      <c r="O8" s="44">
        <v>4.5995999999999997</v>
      </c>
      <c r="P8" s="44">
        <v>4.3661000000000003</v>
      </c>
      <c r="Q8" s="44">
        <v>4.8456999999999999</v>
      </c>
      <c r="R8" s="40" t="s">
        <v>57</v>
      </c>
      <c r="S8" s="40" t="s">
        <v>33</v>
      </c>
      <c r="AD8" s="25"/>
    </row>
    <row r="9" spans="1:30" x14ac:dyDescent="0.25">
      <c r="A9" s="5" t="s">
        <v>1</v>
      </c>
      <c r="B9" s="36">
        <v>2007</v>
      </c>
      <c r="C9" s="37">
        <v>2311</v>
      </c>
      <c r="D9" s="36">
        <v>71786</v>
      </c>
      <c r="E9" s="46">
        <v>35.707566700000001</v>
      </c>
      <c r="F9" s="47">
        <v>31.533545798999999</v>
      </c>
      <c r="G9" s="47">
        <v>40.434092878999998</v>
      </c>
      <c r="H9" s="48">
        <v>4.1553400000000002E-236</v>
      </c>
      <c r="I9" s="49">
        <v>32.192906694999998</v>
      </c>
      <c r="J9" s="47">
        <v>30.906775879000001</v>
      </c>
      <c r="K9" s="47">
        <v>33.532557570000002</v>
      </c>
      <c r="L9" s="48">
        <v>0.12480373879999999</v>
      </c>
      <c r="M9" s="48">
        <v>0.11021485860000001</v>
      </c>
      <c r="N9" s="48">
        <v>0.14132371469999999</v>
      </c>
      <c r="O9" s="48" t="s">
        <v>33</v>
      </c>
      <c r="P9" s="48" t="s">
        <v>33</v>
      </c>
      <c r="Q9" s="48" t="s">
        <v>33</v>
      </c>
      <c r="R9" s="36" t="s">
        <v>33</v>
      </c>
      <c r="S9" s="36" t="s">
        <v>33</v>
      </c>
      <c r="AD9" s="26"/>
    </row>
    <row r="10" spans="1:30" x14ac:dyDescent="0.25">
      <c r="A10" s="5" t="s">
        <v>1</v>
      </c>
      <c r="B10" s="36">
        <v>2008</v>
      </c>
      <c r="C10" s="37">
        <v>2983</v>
      </c>
      <c r="D10" s="36">
        <v>73243</v>
      </c>
      <c r="E10" s="46">
        <v>46.819344780999998</v>
      </c>
      <c r="F10" s="47">
        <v>41.433022180000002</v>
      </c>
      <c r="G10" s="47">
        <v>52.905893183000003</v>
      </c>
      <c r="H10" s="48">
        <v>2.9606299999999997E-185</v>
      </c>
      <c r="I10" s="49">
        <v>40.72744153</v>
      </c>
      <c r="J10" s="47">
        <v>39.291821812000002</v>
      </c>
      <c r="K10" s="47">
        <v>42.215515013000001</v>
      </c>
      <c r="L10" s="48">
        <v>0.16364120600000001</v>
      </c>
      <c r="M10" s="48">
        <v>0.14481513460000001</v>
      </c>
      <c r="N10" s="48">
        <v>0.18491468019999999</v>
      </c>
      <c r="O10" s="48" t="s">
        <v>33</v>
      </c>
      <c r="P10" s="48" t="s">
        <v>33</v>
      </c>
      <c r="Q10" s="48" t="s">
        <v>33</v>
      </c>
      <c r="R10" s="36" t="s">
        <v>33</v>
      </c>
      <c r="S10" s="36" t="s">
        <v>33</v>
      </c>
      <c r="AD10" s="26"/>
    </row>
    <row r="11" spans="1:30" x14ac:dyDescent="0.25">
      <c r="A11" s="5" t="s">
        <v>1</v>
      </c>
      <c r="B11" s="36">
        <v>2009</v>
      </c>
      <c r="C11" s="37">
        <v>3660</v>
      </c>
      <c r="D11" s="36">
        <v>74838</v>
      </c>
      <c r="E11" s="46">
        <v>56.425166587</v>
      </c>
      <c r="F11" s="47">
        <v>50.010019856</v>
      </c>
      <c r="G11" s="47">
        <v>63.663230558999999</v>
      </c>
      <c r="H11" s="48">
        <v>3.5448800000000001E-153</v>
      </c>
      <c r="I11" s="49">
        <v>48.905636174000001</v>
      </c>
      <c r="J11" s="47">
        <v>47.346620469999998</v>
      </c>
      <c r="K11" s="47">
        <v>50.515986691999998</v>
      </c>
      <c r="L11" s="48">
        <v>0.1972151117</v>
      </c>
      <c r="M11" s="48">
        <v>0.1747931331</v>
      </c>
      <c r="N11" s="48">
        <v>0.22251331960000001</v>
      </c>
      <c r="O11" s="48" t="s">
        <v>33</v>
      </c>
      <c r="P11" s="48" t="s">
        <v>33</v>
      </c>
      <c r="Q11" s="48" t="s">
        <v>33</v>
      </c>
      <c r="R11" s="36" t="s">
        <v>33</v>
      </c>
      <c r="S11" s="36" t="s">
        <v>33</v>
      </c>
      <c r="AD11" s="26"/>
    </row>
    <row r="12" spans="1:30" x14ac:dyDescent="0.25">
      <c r="A12" s="5" t="s">
        <v>1</v>
      </c>
      <c r="B12" s="36">
        <v>2010</v>
      </c>
      <c r="C12" s="37">
        <v>3988</v>
      </c>
      <c r="D12" s="36">
        <v>76106</v>
      </c>
      <c r="E12" s="46">
        <v>60.935712907000003</v>
      </c>
      <c r="F12" s="47">
        <v>54.036198857999999</v>
      </c>
      <c r="G12" s="47">
        <v>68.716178893000006</v>
      </c>
      <c r="H12" s="48">
        <v>2.1191099999999999E-140</v>
      </c>
      <c r="I12" s="49">
        <v>52.400599163999999</v>
      </c>
      <c r="J12" s="47">
        <v>50.799254769999997</v>
      </c>
      <c r="K12" s="47">
        <v>54.052422722000003</v>
      </c>
      <c r="L12" s="48">
        <v>0.2129802029</v>
      </c>
      <c r="M12" s="48">
        <v>0.18886528189999999</v>
      </c>
      <c r="N12" s="48">
        <v>0.24017419379999999</v>
      </c>
      <c r="O12" s="48" t="s">
        <v>33</v>
      </c>
      <c r="P12" s="48" t="s">
        <v>33</v>
      </c>
      <c r="Q12" s="48" t="s">
        <v>33</v>
      </c>
      <c r="R12" s="36" t="s">
        <v>33</v>
      </c>
      <c r="S12" s="36" t="s">
        <v>33</v>
      </c>
      <c r="AD12" s="26"/>
    </row>
    <row r="13" spans="1:30" x14ac:dyDescent="0.25">
      <c r="A13" s="5" t="s">
        <v>1</v>
      </c>
      <c r="B13" s="36">
        <v>2011</v>
      </c>
      <c r="C13" s="37">
        <v>7754</v>
      </c>
      <c r="D13" s="36">
        <v>77511</v>
      </c>
      <c r="E13" s="46">
        <v>118.77248684</v>
      </c>
      <c r="F13" s="47">
        <v>105.64966336000001</v>
      </c>
      <c r="G13" s="47">
        <v>133.525306</v>
      </c>
      <c r="H13" s="48">
        <v>4.9834569999999997E-49</v>
      </c>
      <c r="I13" s="49">
        <v>100.03741404</v>
      </c>
      <c r="J13" s="47">
        <v>97.835383385</v>
      </c>
      <c r="K13" s="47">
        <v>102.28900693</v>
      </c>
      <c r="L13" s="48">
        <v>0.41512911120000001</v>
      </c>
      <c r="M13" s="48">
        <v>0.3692627141</v>
      </c>
      <c r="N13" s="48">
        <v>0.46669260769999998</v>
      </c>
      <c r="O13" s="48" t="s">
        <v>33</v>
      </c>
      <c r="P13" s="48" t="s">
        <v>33</v>
      </c>
      <c r="Q13" s="48" t="s">
        <v>33</v>
      </c>
      <c r="R13" s="36" t="s">
        <v>33</v>
      </c>
      <c r="S13" s="36" t="s">
        <v>33</v>
      </c>
      <c r="AD13" s="26"/>
    </row>
    <row r="14" spans="1:30" x14ac:dyDescent="0.25">
      <c r="A14" s="5" t="s">
        <v>1</v>
      </c>
      <c r="B14" s="36">
        <v>2012</v>
      </c>
      <c r="C14" s="37">
        <v>12589</v>
      </c>
      <c r="D14" s="36">
        <v>79195</v>
      </c>
      <c r="E14" s="46">
        <v>194.1204908</v>
      </c>
      <c r="F14" s="47">
        <v>172.92547246000001</v>
      </c>
      <c r="G14" s="47">
        <v>217.91332656</v>
      </c>
      <c r="H14" s="48">
        <v>4.8448810000000003E-11</v>
      </c>
      <c r="I14" s="49">
        <v>158.96205569</v>
      </c>
      <c r="J14" s="47">
        <v>156.20935965000001</v>
      </c>
      <c r="K14" s="47">
        <v>161.76325928</v>
      </c>
      <c r="L14" s="48">
        <v>0.67848260959999995</v>
      </c>
      <c r="M14" s="48">
        <v>0.60440258179999995</v>
      </c>
      <c r="N14" s="48">
        <v>0.76164243070000004</v>
      </c>
      <c r="O14" s="48" t="s">
        <v>33</v>
      </c>
      <c r="P14" s="48" t="s">
        <v>33</v>
      </c>
      <c r="Q14" s="48" t="s">
        <v>33</v>
      </c>
      <c r="R14" s="36" t="s">
        <v>33</v>
      </c>
      <c r="S14" s="36" t="s">
        <v>33</v>
      </c>
      <c r="AD14" s="26"/>
    </row>
    <row r="15" spans="1:30" x14ac:dyDescent="0.25">
      <c r="A15" s="5" t="s">
        <v>1</v>
      </c>
      <c r="B15" s="36">
        <v>2013</v>
      </c>
      <c r="C15" s="37">
        <v>14333</v>
      </c>
      <c r="D15" s="36">
        <v>80871</v>
      </c>
      <c r="E15" s="46">
        <v>213.78978641</v>
      </c>
      <c r="F15" s="47">
        <v>190.5454996</v>
      </c>
      <c r="G15" s="47">
        <v>239.86960002000001</v>
      </c>
      <c r="H15" s="48">
        <v>6.9891177999999995E-7</v>
      </c>
      <c r="I15" s="49">
        <v>177.23287705000001</v>
      </c>
      <c r="J15" s="47">
        <v>174.35499013</v>
      </c>
      <c r="K15" s="47">
        <v>180.15826609999999</v>
      </c>
      <c r="L15" s="48">
        <v>0.74722998890000003</v>
      </c>
      <c r="M15" s="48">
        <v>0.66598743530000004</v>
      </c>
      <c r="N15" s="48">
        <v>0.83838316869999996</v>
      </c>
      <c r="O15" s="48" t="s">
        <v>33</v>
      </c>
      <c r="P15" s="48" t="s">
        <v>33</v>
      </c>
      <c r="Q15" s="48" t="s">
        <v>33</v>
      </c>
      <c r="R15" s="36" t="s">
        <v>33</v>
      </c>
      <c r="S15" s="36" t="s">
        <v>33</v>
      </c>
      <c r="AD15" s="26"/>
    </row>
    <row r="16" spans="1:30" x14ac:dyDescent="0.25">
      <c r="A16" s="5" t="s">
        <v>1</v>
      </c>
      <c r="B16" s="36">
        <v>2014</v>
      </c>
      <c r="C16" s="37">
        <v>14764</v>
      </c>
      <c r="D16" s="36">
        <v>82346</v>
      </c>
      <c r="E16" s="46">
        <v>211.50525476000001</v>
      </c>
      <c r="F16" s="47">
        <v>188.53152367000001</v>
      </c>
      <c r="G16" s="47">
        <v>237.27847693999999</v>
      </c>
      <c r="H16" s="48">
        <v>2.6067252999999998E-7</v>
      </c>
      <c r="I16" s="49">
        <v>179.29225463</v>
      </c>
      <c r="J16" s="47">
        <v>176.42339282</v>
      </c>
      <c r="K16" s="47">
        <v>182.20776767999999</v>
      </c>
      <c r="L16" s="48">
        <v>0.73924518009999995</v>
      </c>
      <c r="M16" s="48">
        <v>0.65894826269999995</v>
      </c>
      <c r="N16" s="48">
        <v>0.82932677310000003</v>
      </c>
      <c r="O16" s="48" t="s">
        <v>33</v>
      </c>
      <c r="P16" s="48" t="s">
        <v>33</v>
      </c>
      <c r="Q16" s="48" t="s">
        <v>33</v>
      </c>
      <c r="R16" s="36" t="s">
        <v>33</v>
      </c>
      <c r="S16" s="36" t="s">
        <v>33</v>
      </c>
      <c r="AD16" s="26"/>
    </row>
    <row r="17" spans="1:30" x14ac:dyDescent="0.25">
      <c r="A17" s="5" t="s">
        <v>1</v>
      </c>
      <c r="B17" s="36">
        <v>2015</v>
      </c>
      <c r="C17" s="37">
        <v>16306</v>
      </c>
      <c r="D17" s="36">
        <v>83904</v>
      </c>
      <c r="E17" s="46">
        <v>222.72934286</v>
      </c>
      <c r="F17" s="47">
        <v>198.61730742</v>
      </c>
      <c r="G17" s="47">
        <v>249.76856656000001</v>
      </c>
      <c r="H17" s="48">
        <v>1.83845E-5</v>
      </c>
      <c r="I17" s="49">
        <v>194.34115179</v>
      </c>
      <c r="J17" s="47">
        <v>191.38102402000001</v>
      </c>
      <c r="K17" s="47">
        <v>197.34706445</v>
      </c>
      <c r="L17" s="48">
        <v>0.77847518900000001</v>
      </c>
      <c r="M17" s="48">
        <v>0.69419971319999996</v>
      </c>
      <c r="N17" s="48">
        <v>0.8729816628</v>
      </c>
      <c r="O17" s="48" t="s">
        <v>33</v>
      </c>
      <c r="P17" s="48" t="s">
        <v>33</v>
      </c>
      <c r="Q17" s="48" t="s">
        <v>33</v>
      </c>
      <c r="R17" s="36" t="s">
        <v>33</v>
      </c>
      <c r="S17" s="36" t="s">
        <v>33</v>
      </c>
      <c r="AD17" s="26"/>
    </row>
    <row r="18" spans="1:30" x14ac:dyDescent="0.25">
      <c r="A18" s="5" t="s">
        <v>1</v>
      </c>
      <c r="B18" s="36">
        <v>2016</v>
      </c>
      <c r="C18" s="37">
        <v>17752</v>
      </c>
      <c r="D18" s="36">
        <v>85212</v>
      </c>
      <c r="E18" s="46">
        <v>243.64231669</v>
      </c>
      <c r="F18" s="47">
        <v>217.29210032</v>
      </c>
      <c r="G18" s="47">
        <v>273.18792718999998</v>
      </c>
      <c r="H18" s="48">
        <v>5.9350523000000002E-3</v>
      </c>
      <c r="I18" s="49">
        <v>208.32746562</v>
      </c>
      <c r="J18" s="47">
        <v>205.28531598999999</v>
      </c>
      <c r="K18" s="47">
        <v>211.41469724999999</v>
      </c>
      <c r="L18" s="48">
        <v>0.85156942550000003</v>
      </c>
      <c r="M18" s="48">
        <v>0.75947114419999995</v>
      </c>
      <c r="N18" s="48">
        <v>0.95483612770000004</v>
      </c>
      <c r="O18" s="48" t="s">
        <v>33</v>
      </c>
      <c r="P18" s="48" t="s">
        <v>33</v>
      </c>
      <c r="Q18" s="48" t="s">
        <v>33</v>
      </c>
      <c r="R18" s="36" t="s">
        <v>33</v>
      </c>
      <c r="S18" s="36" t="s">
        <v>33</v>
      </c>
      <c r="AD18" s="26"/>
    </row>
    <row r="19" spans="1:30" x14ac:dyDescent="0.25">
      <c r="A19" s="5" t="s">
        <v>1</v>
      </c>
      <c r="B19" s="36">
        <v>2017</v>
      </c>
      <c r="C19" s="37">
        <v>16664</v>
      </c>
      <c r="D19" s="36">
        <v>86768</v>
      </c>
      <c r="E19" s="46">
        <v>221.76630456999999</v>
      </c>
      <c r="F19" s="47">
        <v>197.75504075000001</v>
      </c>
      <c r="G19" s="47">
        <v>248.69299744</v>
      </c>
      <c r="H19" s="48">
        <v>1.3179E-5</v>
      </c>
      <c r="I19" s="49">
        <v>192.05236954</v>
      </c>
      <c r="J19" s="47">
        <v>189.15845734000001</v>
      </c>
      <c r="K19" s="47">
        <v>194.99055534999999</v>
      </c>
      <c r="L19" s="48">
        <v>0.77510921399999999</v>
      </c>
      <c r="M19" s="48">
        <v>0.69118595130000005</v>
      </c>
      <c r="N19" s="48">
        <v>0.86922237420000004</v>
      </c>
      <c r="O19" s="48" t="s">
        <v>33</v>
      </c>
      <c r="P19" s="48" t="s">
        <v>33</v>
      </c>
      <c r="Q19" s="48" t="s">
        <v>33</v>
      </c>
      <c r="R19" s="36" t="s">
        <v>33</v>
      </c>
      <c r="S19" s="36" t="s">
        <v>33</v>
      </c>
      <c r="AD19" s="26"/>
    </row>
    <row r="20" spans="1:30" x14ac:dyDescent="0.25">
      <c r="A20" s="5" t="s">
        <v>1</v>
      </c>
      <c r="B20" s="36">
        <v>2018</v>
      </c>
      <c r="C20" s="37">
        <v>17745</v>
      </c>
      <c r="D20" s="36">
        <v>88228</v>
      </c>
      <c r="E20" s="46">
        <v>230.58731963</v>
      </c>
      <c r="F20" s="47">
        <v>205.61527767999999</v>
      </c>
      <c r="G20" s="47">
        <v>258.59222413999998</v>
      </c>
      <c r="H20" s="48">
        <v>2.250547E-4</v>
      </c>
      <c r="I20" s="49">
        <v>201.12662646999999</v>
      </c>
      <c r="J20" s="47">
        <v>198.18905376999999</v>
      </c>
      <c r="K20" s="47">
        <v>204.10774008000001</v>
      </c>
      <c r="L20" s="48">
        <v>0.8059400927</v>
      </c>
      <c r="M20" s="48">
        <v>0.71865875469999996</v>
      </c>
      <c r="N20" s="48">
        <v>0.90382177750000003</v>
      </c>
      <c r="O20" s="48" t="s">
        <v>33</v>
      </c>
      <c r="P20" s="48" t="s">
        <v>33</v>
      </c>
      <c r="Q20" s="48" t="s">
        <v>33</v>
      </c>
      <c r="R20" s="36" t="s">
        <v>33</v>
      </c>
      <c r="S20" s="36" t="s">
        <v>33</v>
      </c>
      <c r="AD20" s="26"/>
    </row>
    <row r="21" spans="1:30" x14ac:dyDescent="0.25">
      <c r="A21" s="5" t="s">
        <v>1</v>
      </c>
      <c r="B21" s="36">
        <v>2019</v>
      </c>
      <c r="C21" s="37">
        <v>19274</v>
      </c>
      <c r="D21" s="36">
        <v>90025</v>
      </c>
      <c r="E21" s="46">
        <v>243.89171536000001</v>
      </c>
      <c r="F21" s="47">
        <v>217.55797751</v>
      </c>
      <c r="G21" s="47">
        <v>273.41295183</v>
      </c>
      <c r="H21" s="48">
        <v>6.1699896000000001E-3</v>
      </c>
      <c r="I21" s="49">
        <v>214.09608442000001</v>
      </c>
      <c r="J21" s="47">
        <v>211.09478802000001</v>
      </c>
      <c r="K21" s="47">
        <v>217.14005255999999</v>
      </c>
      <c r="L21" s="48">
        <v>0.85244111440000003</v>
      </c>
      <c r="M21" s="48">
        <v>0.76040042809999997</v>
      </c>
      <c r="N21" s="48">
        <v>0.95562262529999997</v>
      </c>
      <c r="O21" s="48" t="s">
        <v>33</v>
      </c>
      <c r="P21" s="48" t="s">
        <v>33</v>
      </c>
      <c r="Q21" s="48" t="s">
        <v>33</v>
      </c>
      <c r="R21" s="36" t="s">
        <v>33</v>
      </c>
      <c r="S21" s="36" t="s">
        <v>33</v>
      </c>
      <c r="AD21" s="26"/>
    </row>
    <row r="22" spans="1:30" x14ac:dyDescent="0.25">
      <c r="A22" s="5" t="s">
        <v>1</v>
      </c>
      <c r="B22" s="36">
        <v>2020</v>
      </c>
      <c r="C22" s="37">
        <v>18581</v>
      </c>
      <c r="D22" s="36">
        <v>91824</v>
      </c>
      <c r="E22" s="46">
        <v>234.47514624999999</v>
      </c>
      <c r="F22" s="47">
        <v>209.09390683999999</v>
      </c>
      <c r="G22" s="47">
        <v>262.93733298000001</v>
      </c>
      <c r="H22" s="48">
        <v>6.6193879999999999E-4</v>
      </c>
      <c r="I22" s="49">
        <v>202.35450427000001</v>
      </c>
      <c r="J22" s="47">
        <v>199.46576786</v>
      </c>
      <c r="K22" s="47">
        <v>205.28507642</v>
      </c>
      <c r="L22" s="48">
        <v>0.81952867750000002</v>
      </c>
      <c r="M22" s="48">
        <v>0.73081712789999997</v>
      </c>
      <c r="N22" s="48">
        <v>0.91900863789999998</v>
      </c>
      <c r="O22" s="48" t="s">
        <v>33</v>
      </c>
      <c r="P22" s="48" t="s">
        <v>33</v>
      </c>
      <c r="Q22" s="48" t="s">
        <v>33</v>
      </c>
      <c r="R22" s="36" t="s">
        <v>33</v>
      </c>
      <c r="S22" s="36" t="s">
        <v>33</v>
      </c>
      <c r="AD22" s="26"/>
    </row>
    <row r="23" spans="1:30" x14ac:dyDescent="0.25">
      <c r="A23" s="5" t="s">
        <v>1</v>
      </c>
      <c r="B23" s="36">
        <v>2021</v>
      </c>
      <c r="C23" s="37">
        <v>18734</v>
      </c>
      <c r="D23" s="36">
        <v>94362</v>
      </c>
      <c r="E23" s="46">
        <v>226.01212308999999</v>
      </c>
      <c r="F23" s="47">
        <v>201.57494697999999</v>
      </c>
      <c r="G23" s="47">
        <v>253.4118478</v>
      </c>
      <c r="H23" s="48">
        <v>5.37566E-5</v>
      </c>
      <c r="I23" s="49">
        <v>198.53330790000001</v>
      </c>
      <c r="J23" s="47">
        <v>195.71063569</v>
      </c>
      <c r="K23" s="47">
        <v>201.39669061000001</v>
      </c>
      <c r="L23" s="48">
        <v>0.78994903859999999</v>
      </c>
      <c r="M23" s="48">
        <v>0.70453714329999995</v>
      </c>
      <c r="N23" s="48">
        <v>0.88571552180000002</v>
      </c>
      <c r="O23" s="48" t="s">
        <v>33</v>
      </c>
      <c r="P23" s="48" t="s">
        <v>33</v>
      </c>
      <c r="Q23" s="48" t="s">
        <v>33</v>
      </c>
      <c r="R23" s="36" t="s">
        <v>33</v>
      </c>
      <c r="S23" s="36" t="s">
        <v>33</v>
      </c>
    </row>
    <row r="24" spans="1:30" s="6" customFormat="1" ht="15.6" x14ac:dyDescent="0.3">
      <c r="A24" s="6" t="s">
        <v>2</v>
      </c>
      <c r="B24" s="40">
        <v>2006</v>
      </c>
      <c r="C24" s="41">
        <v>32083</v>
      </c>
      <c r="D24" s="40">
        <v>320672</v>
      </c>
      <c r="E24" s="42">
        <v>115.03847721</v>
      </c>
      <c r="F24" s="43">
        <v>102.67185892000001</v>
      </c>
      <c r="G24" s="43">
        <v>128.89462972000001</v>
      </c>
      <c r="H24" s="44">
        <v>1.470737E-55</v>
      </c>
      <c r="I24" s="45">
        <v>100.04927153</v>
      </c>
      <c r="J24" s="43">
        <v>98.960465287999995</v>
      </c>
      <c r="K24" s="43">
        <v>101.15005729000001</v>
      </c>
      <c r="L24" s="44">
        <v>0.40207814180000001</v>
      </c>
      <c r="M24" s="44">
        <v>0.35885480450000001</v>
      </c>
      <c r="N24" s="44">
        <v>0.4505076428</v>
      </c>
      <c r="O24" s="44">
        <v>2.1322000000000001</v>
      </c>
      <c r="P24" s="44">
        <v>2.0352999999999999</v>
      </c>
      <c r="Q24" s="44">
        <v>2.2336</v>
      </c>
      <c r="R24" s="40" t="s">
        <v>57</v>
      </c>
      <c r="S24" s="40" t="s">
        <v>33</v>
      </c>
      <c r="AD24" s="25"/>
    </row>
    <row r="25" spans="1:30" x14ac:dyDescent="0.25">
      <c r="A25" s="5" t="s">
        <v>2</v>
      </c>
      <c r="B25" s="36">
        <v>2007</v>
      </c>
      <c r="C25" s="37">
        <v>36226</v>
      </c>
      <c r="D25" s="36">
        <v>324705</v>
      </c>
      <c r="E25" s="46">
        <v>129.74954055000001</v>
      </c>
      <c r="F25" s="47">
        <v>115.83360183000001</v>
      </c>
      <c r="G25" s="47">
        <v>145.33730288999999</v>
      </c>
      <c r="H25" s="48">
        <v>1.731278E-42</v>
      </c>
      <c r="I25" s="49">
        <v>111.56588288</v>
      </c>
      <c r="J25" s="47">
        <v>110.42291212000001</v>
      </c>
      <c r="K25" s="47">
        <v>112.72068435</v>
      </c>
      <c r="L25" s="48">
        <v>0.45349569490000002</v>
      </c>
      <c r="M25" s="48">
        <v>0.40485723130000001</v>
      </c>
      <c r="N25" s="48">
        <v>0.50797745319999998</v>
      </c>
      <c r="O25" s="48" t="s">
        <v>33</v>
      </c>
      <c r="P25" s="48" t="s">
        <v>33</v>
      </c>
      <c r="Q25" s="48" t="s">
        <v>33</v>
      </c>
      <c r="R25" s="36" t="s">
        <v>33</v>
      </c>
      <c r="S25" s="36" t="s">
        <v>33</v>
      </c>
    </row>
    <row r="26" spans="1:30" x14ac:dyDescent="0.25">
      <c r="A26" s="5" t="s">
        <v>2</v>
      </c>
      <c r="B26" s="36">
        <v>2008</v>
      </c>
      <c r="C26" s="37">
        <v>40331</v>
      </c>
      <c r="D26" s="36">
        <v>328583</v>
      </c>
      <c r="E26" s="46">
        <v>142.18154333000001</v>
      </c>
      <c r="F26" s="47">
        <v>126.95934765</v>
      </c>
      <c r="G26" s="47">
        <v>159.22885267999999</v>
      </c>
      <c r="H26" s="48">
        <v>1.015069E-33</v>
      </c>
      <c r="I26" s="49">
        <v>122.74219908000001</v>
      </c>
      <c r="J26" s="47">
        <v>121.55012028</v>
      </c>
      <c r="K26" s="47">
        <v>123.94596896</v>
      </c>
      <c r="L26" s="48">
        <v>0.49694756159999998</v>
      </c>
      <c r="M26" s="48">
        <v>0.443743518</v>
      </c>
      <c r="N26" s="48">
        <v>0.55653067349999996</v>
      </c>
      <c r="O26" s="48" t="s">
        <v>33</v>
      </c>
      <c r="P26" s="48" t="s">
        <v>33</v>
      </c>
      <c r="Q26" s="48" t="s">
        <v>33</v>
      </c>
      <c r="R26" s="36" t="s">
        <v>33</v>
      </c>
      <c r="S26" s="36" t="s">
        <v>33</v>
      </c>
    </row>
    <row r="27" spans="1:30" x14ac:dyDescent="0.25">
      <c r="A27" s="5" t="s">
        <v>2</v>
      </c>
      <c r="B27" s="36">
        <v>2009</v>
      </c>
      <c r="C27" s="37">
        <v>42982</v>
      </c>
      <c r="D27" s="36">
        <v>333651</v>
      </c>
      <c r="E27" s="46">
        <v>148.2736367</v>
      </c>
      <c r="F27" s="47">
        <v>132.43546254</v>
      </c>
      <c r="G27" s="47">
        <v>166.00592406999999</v>
      </c>
      <c r="H27" s="48">
        <v>3.9633960000000003E-30</v>
      </c>
      <c r="I27" s="49">
        <v>128.82323145999999</v>
      </c>
      <c r="J27" s="47">
        <v>127.61110557000001</v>
      </c>
      <c r="K27" s="47">
        <v>130.04687084</v>
      </c>
      <c r="L27" s="48">
        <v>0.51824041629999995</v>
      </c>
      <c r="M27" s="48">
        <v>0.46288342799999999</v>
      </c>
      <c r="N27" s="48">
        <v>0.58021763749999999</v>
      </c>
      <c r="O27" s="48" t="s">
        <v>33</v>
      </c>
      <c r="P27" s="48" t="s">
        <v>33</v>
      </c>
      <c r="Q27" s="48" t="s">
        <v>33</v>
      </c>
      <c r="R27" s="36" t="s">
        <v>33</v>
      </c>
      <c r="S27" s="36" t="s">
        <v>33</v>
      </c>
    </row>
    <row r="28" spans="1:30" x14ac:dyDescent="0.25">
      <c r="A28" s="5" t="s">
        <v>2</v>
      </c>
      <c r="B28" s="36">
        <v>2010</v>
      </c>
      <c r="C28" s="37">
        <v>45946</v>
      </c>
      <c r="D28" s="36">
        <v>338864</v>
      </c>
      <c r="E28" s="46">
        <v>156.97210182000001</v>
      </c>
      <c r="F28" s="47">
        <v>140.22475406999999</v>
      </c>
      <c r="G28" s="47">
        <v>175.7196218</v>
      </c>
      <c r="H28" s="48">
        <v>1.8340510000000001E-25</v>
      </c>
      <c r="I28" s="49">
        <v>135.58831862</v>
      </c>
      <c r="J28" s="47">
        <v>134.35418414</v>
      </c>
      <c r="K28" s="47">
        <v>136.83378945999999</v>
      </c>
      <c r="L28" s="48">
        <v>0.54864296310000005</v>
      </c>
      <c r="M28" s="48">
        <v>0.49010826559999998</v>
      </c>
      <c r="N28" s="48">
        <v>0.6141685871</v>
      </c>
      <c r="O28" s="48" t="s">
        <v>33</v>
      </c>
      <c r="P28" s="48" t="s">
        <v>33</v>
      </c>
      <c r="Q28" s="48" t="s">
        <v>33</v>
      </c>
      <c r="R28" s="36" t="s">
        <v>33</v>
      </c>
      <c r="S28" s="36" t="s">
        <v>33</v>
      </c>
      <c r="AD28" s="26"/>
    </row>
    <row r="29" spans="1:30" x14ac:dyDescent="0.25">
      <c r="A29" s="5" t="s">
        <v>2</v>
      </c>
      <c r="B29" s="36">
        <v>2011</v>
      </c>
      <c r="C29" s="37">
        <v>51857</v>
      </c>
      <c r="D29" s="36">
        <v>344446</v>
      </c>
      <c r="E29" s="46">
        <v>174.83188049</v>
      </c>
      <c r="F29" s="47">
        <v>156.22754828999999</v>
      </c>
      <c r="G29" s="47">
        <v>195.65170656999999</v>
      </c>
      <c r="H29" s="48">
        <v>9.4616269999999997E-18</v>
      </c>
      <c r="I29" s="49">
        <v>150.55190073</v>
      </c>
      <c r="J29" s="47">
        <v>149.26168293999999</v>
      </c>
      <c r="K29" s="47">
        <v>151.85327115999999</v>
      </c>
      <c r="L29" s="48">
        <v>0.61106578720000004</v>
      </c>
      <c r="M29" s="48">
        <v>0.54604062769999995</v>
      </c>
      <c r="N29" s="48">
        <v>0.68383445710000001</v>
      </c>
      <c r="O29" s="48" t="s">
        <v>33</v>
      </c>
      <c r="P29" s="48" t="s">
        <v>33</v>
      </c>
      <c r="Q29" s="48" t="s">
        <v>33</v>
      </c>
      <c r="R29" s="36" t="s">
        <v>33</v>
      </c>
      <c r="S29" s="36" t="s">
        <v>33</v>
      </c>
    </row>
    <row r="30" spans="1:30" x14ac:dyDescent="0.25">
      <c r="A30" s="5" t="s">
        <v>2</v>
      </c>
      <c r="B30" s="36">
        <v>2012</v>
      </c>
      <c r="C30" s="37">
        <v>64794</v>
      </c>
      <c r="D30" s="36">
        <v>348584</v>
      </c>
      <c r="E30" s="46">
        <v>216.10225793000001</v>
      </c>
      <c r="F30" s="47">
        <v>193.19579400999999</v>
      </c>
      <c r="G30" s="47">
        <v>241.72465101</v>
      </c>
      <c r="H30" s="48">
        <v>9.1662810000000001E-7</v>
      </c>
      <c r="I30" s="49">
        <v>185.87772244000001</v>
      </c>
      <c r="J30" s="47">
        <v>184.45199301</v>
      </c>
      <c r="K30" s="47">
        <v>187.31447211</v>
      </c>
      <c r="L30" s="48">
        <v>0.75531245199999997</v>
      </c>
      <c r="M30" s="48">
        <v>0.67525064430000004</v>
      </c>
      <c r="N30" s="48">
        <v>0.84486687279999995</v>
      </c>
      <c r="O30" s="48" t="s">
        <v>33</v>
      </c>
      <c r="P30" s="48" t="s">
        <v>33</v>
      </c>
      <c r="Q30" s="48" t="s">
        <v>33</v>
      </c>
      <c r="R30" s="36" t="s">
        <v>33</v>
      </c>
      <c r="S30" s="36" t="s">
        <v>33</v>
      </c>
    </row>
    <row r="31" spans="1:30" x14ac:dyDescent="0.25">
      <c r="A31" s="5" t="s">
        <v>2</v>
      </c>
      <c r="B31" s="36">
        <v>2013</v>
      </c>
      <c r="C31" s="37">
        <v>68060</v>
      </c>
      <c r="D31" s="36">
        <v>353173</v>
      </c>
      <c r="E31" s="46">
        <v>222.68591172000001</v>
      </c>
      <c r="F31" s="47">
        <v>199.09783375999999</v>
      </c>
      <c r="G31" s="47">
        <v>249.06858273</v>
      </c>
      <c r="H31" s="48">
        <v>1.1493400000000001E-5</v>
      </c>
      <c r="I31" s="49">
        <v>192.71008825999999</v>
      </c>
      <c r="J31" s="47">
        <v>191.26771984000001</v>
      </c>
      <c r="K31" s="47">
        <v>194.16333372</v>
      </c>
      <c r="L31" s="48">
        <v>0.77832339019999996</v>
      </c>
      <c r="M31" s="48">
        <v>0.69587923080000003</v>
      </c>
      <c r="N31" s="48">
        <v>0.87053510570000003</v>
      </c>
      <c r="O31" s="48" t="s">
        <v>33</v>
      </c>
      <c r="P31" s="48" t="s">
        <v>33</v>
      </c>
      <c r="Q31" s="48" t="s">
        <v>33</v>
      </c>
      <c r="R31" s="36" t="s">
        <v>33</v>
      </c>
      <c r="S31" s="36" t="s">
        <v>33</v>
      </c>
    </row>
    <row r="32" spans="1:30" x14ac:dyDescent="0.25">
      <c r="A32" s="5" t="s">
        <v>2</v>
      </c>
      <c r="B32" s="36">
        <v>2014</v>
      </c>
      <c r="C32" s="37">
        <v>72790</v>
      </c>
      <c r="D32" s="36">
        <v>357493</v>
      </c>
      <c r="E32" s="46">
        <v>229.56481891999999</v>
      </c>
      <c r="F32" s="47">
        <v>205.28635546000001</v>
      </c>
      <c r="G32" s="47">
        <v>256.71460710000002</v>
      </c>
      <c r="H32" s="48">
        <v>1.129914E-4</v>
      </c>
      <c r="I32" s="49">
        <v>203.61237842</v>
      </c>
      <c r="J32" s="47">
        <v>202.13857393999999</v>
      </c>
      <c r="K32" s="47">
        <v>205.09692851</v>
      </c>
      <c r="L32" s="48">
        <v>0.8023662869</v>
      </c>
      <c r="M32" s="48">
        <v>0.71750911809999995</v>
      </c>
      <c r="N32" s="48">
        <v>0.89725920140000004</v>
      </c>
      <c r="O32" s="48" t="s">
        <v>33</v>
      </c>
      <c r="P32" s="48" t="s">
        <v>33</v>
      </c>
      <c r="Q32" s="48" t="s">
        <v>33</v>
      </c>
      <c r="R32" s="36" t="s">
        <v>33</v>
      </c>
      <c r="S32" s="36" t="s">
        <v>33</v>
      </c>
    </row>
    <row r="33" spans="1:30" x14ac:dyDescent="0.25">
      <c r="A33" s="5" t="s">
        <v>2</v>
      </c>
      <c r="B33" s="36">
        <v>2015</v>
      </c>
      <c r="C33" s="37">
        <v>84414</v>
      </c>
      <c r="D33" s="36">
        <v>361655</v>
      </c>
      <c r="E33" s="46">
        <v>257.89321645000001</v>
      </c>
      <c r="F33" s="47">
        <v>230.710015</v>
      </c>
      <c r="G33" s="47">
        <v>288.27925432000001</v>
      </c>
      <c r="H33" s="48">
        <v>6.7694121999999995E-2</v>
      </c>
      <c r="I33" s="49">
        <v>233.41029434000001</v>
      </c>
      <c r="J33" s="47">
        <v>231.84102741000001</v>
      </c>
      <c r="K33" s="47">
        <v>234.99018319999999</v>
      </c>
      <c r="L33" s="48">
        <v>0.90137863230000004</v>
      </c>
      <c r="M33" s="48">
        <v>0.80636893300000001</v>
      </c>
      <c r="N33" s="48">
        <v>1.0075827644999999</v>
      </c>
      <c r="O33" s="48" t="s">
        <v>33</v>
      </c>
      <c r="P33" s="48" t="s">
        <v>33</v>
      </c>
      <c r="Q33" s="48" t="s">
        <v>33</v>
      </c>
      <c r="R33" s="36" t="s">
        <v>33</v>
      </c>
      <c r="S33" s="36" t="s">
        <v>33</v>
      </c>
    </row>
    <row r="34" spans="1:30" x14ac:dyDescent="0.25">
      <c r="A34" s="5" t="s">
        <v>2</v>
      </c>
      <c r="B34" s="36">
        <v>2016</v>
      </c>
      <c r="C34" s="37">
        <v>91017</v>
      </c>
      <c r="D34" s="36">
        <v>366786</v>
      </c>
      <c r="E34" s="46">
        <v>273.04657968999999</v>
      </c>
      <c r="F34" s="47">
        <v>244.33279010999999</v>
      </c>
      <c r="G34" s="47">
        <v>305.13479031999998</v>
      </c>
      <c r="H34" s="48">
        <v>0.40973750260000003</v>
      </c>
      <c r="I34" s="49">
        <v>248.14742111000001</v>
      </c>
      <c r="J34" s="47">
        <v>246.54052928999999</v>
      </c>
      <c r="K34" s="47">
        <v>249.76478627</v>
      </c>
      <c r="L34" s="48">
        <v>0.95434209530000003</v>
      </c>
      <c r="M34" s="48">
        <v>0.85398274220000003</v>
      </c>
      <c r="N34" s="48">
        <v>1.0664955974000001</v>
      </c>
      <c r="O34" s="48" t="s">
        <v>33</v>
      </c>
      <c r="P34" s="48" t="s">
        <v>33</v>
      </c>
      <c r="Q34" s="48" t="s">
        <v>33</v>
      </c>
      <c r="R34" s="36" t="s">
        <v>33</v>
      </c>
      <c r="S34" s="36" t="s">
        <v>33</v>
      </c>
    </row>
    <row r="35" spans="1:30" x14ac:dyDescent="0.25">
      <c r="A35" s="5" t="s">
        <v>2</v>
      </c>
      <c r="B35" s="36">
        <v>2017</v>
      </c>
      <c r="C35" s="37">
        <v>94333</v>
      </c>
      <c r="D35" s="36">
        <v>371622</v>
      </c>
      <c r="E35" s="46">
        <v>275.65543092000001</v>
      </c>
      <c r="F35" s="47">
        <v>246.73038919000001</v>
      </c>
      <c r="G35" s="47">
        <v>307.97145355999999</v>
      </c>
      <c r="H35" s="48">
        <v>0.51045412079999997</v>
      </c>
      <c r="I35" s="49">
        <v>253.84126882000001</v>
      </c>
      <c r="J35" s="47">
        <v>252.22656255000001</v>
      </c>
      <c r="K35" s="47">
        <v>255.46631212</v>
      </c>
      <c r="L35" s="48">
        <v>0.96346045359999999</v>
      </c>
      <c r="M35" s="48">
        <v>0.86236273990000001</v>
      </c>
      <c r="N35" s="48">
        <v>1.0764101957000001</v>
      </c>
      <c r="O35" s="48" t="s">
        <v>33</v>
      </c>
      <c r="P35" s="48" t="s">
        <v>33</v>
      </c>
      <c r="Q35" s="48" t="s">
        <v>33</v>
      </c>
      <c r="R35" s="36" t="s">
        <v>33</v>
      </c>
      <c r="S35" s="36" t="s">
        <v>33</v>
      </c>
    </row>
    <row r="36" spans="1:30" x14ac:dyDescent="0.25">
      <c r="A36" s="5" t="s">
        <v>2</v>
      </c>
      <c r="B36" s="36">
        <v>2018</v>
      </c>
      <c r="C36" s="37">
        <v>105728</v>
      </c>
      <c r="D36" s="36">
        <v>376441</v>
      </c>
      <c r="E36" s="46">
        <v>298.01788513999998</v>
      </c>
      <c r="F36" s="47">
        <v>266.84326075000001</v>
      </c>
      <c r="G36" s="47">
        <v>332.83456217999998</v>
      </c>
      <c r="H36" s="48">
        <v>0.46947032999999999</v>
      </c>
      <c r="I36" s="49">
        <v>280.86207400000001</v>
      </c>
      <c r="J36" s="47">
        <v>279.17420812</v>
      </c>
      <c r="K36" s="47">
        <v>282.5601446</v>
      </c>
      <c r="L36" s="48">
        <v>1.0416208592</v>
      </c>
      <c r="M36" s="48">
        <v>0.93266048909999999</v>
      </c>
      <c r="N36" s="48">
        <v>1.1633107941</v>
      </c>
      <c r="O36" s="48" t="s">
        <v>33</v>
      </c>
      <c r="P36" s="48" t="s">
        <v>33</v>
      </c>
      <c r="Q36" s="48" t="s">
        <v>33</v>
      </c>
      <c r="R36" s="36" t="s">
        <v>33</v>
      </c>
      <c r="S36" s="36" t="s">
        <v>33</v>
      </c>
    </row>
    <row r="37" spans="1:30" x14ac:dyDescent="0.25">
      <c r="A37" s="5" t="s">
        <v>2</v>
      </c>
      <c r="B37" s="36">
        <v>2019</v>
      </c>
      <c r="C37" s="37">
        <v>113274</v>
      </c>
      <c r="D37" s="36">
        <v>381714</v>
      </c>
      <c r="E37" s="46">
        <v>309.89381699</v>
      </c>
      <c r="F37" s="47">
        <v>277.54955837</v>
      </c>
      <c r="G37" s="47">
        <v>346.00731623000001</v>
      </c>
      <c r="H37" s="48">
        <v>0.15564857009999999</v>
      </c>
      <c r="I37" s="49">
        <v>296.75097061999998</v>
      </c>
      <c r="J37" s="47">
        <v>295.02786785000001</v>
      </c>
      <c r="K37" s="47">
        <v>298.48413713000002</v>
      </c>
      <c r="L37" s="48">
        <v>1.0831291677999999</v>
      </c>
      <c r="M37" s="48">
        <v>0.97008073630000002</v>
      </c>
      <c r="N37" s="48">
        <v>1.2093517066999999</v>
      </c>
      <c r="O37" s="48" t="s">
        <v>33</v>
      </c>
      <c r="P37" s="48" t="s">
        <v>33</v>
      </c>
      <c r="Q37" s="48" t="s">
        <v>33</v>
      </c>
      <c r="R37" s="36" t="s">
        <v>33</v>
      </c>
      <c r="S37" s="36" t="s">
        <v>33</v>
      </c>
    </row>
    <row r="38" spans="1:30" x14ac:dyDescent="0.25">
      <c r="A38" s="5" t="s">
        <v>2</v>
      </c>
      <c r="B38" s="36">
        <v>2020</v>
      </c>
      <c r="C38" s="37">
        <v>110353</v>
      </c>
      <c r="D38" s="36">
        <v>385373</v>
      </c>
      <c r="E38" s="46">
        <v>297.49114249000002</v>
      </c>
      <c r="F38" s="47">
        <v>266.49160188000002</v>
      </c>
      <c r="G38" s="47">
        <v>332.09669362</v>
      </c>
      <c r="H38" s="48">
        <v>0.48718529440000002</v>
      </c>
      <c r="I38" s="49">
        <v>286.35374039999999</v>
      </c>
      <c r="J38" s="47">
        <v>284.66921203999999</v>
      </c>
      <c r="K38" s="47">
        <v>288.04823696</v>
      </c>
      <c r="L38" s="48">
        <v>1.0397798082</v>
      </c>
      <c r="M38" s="48">
        <v>0.93143138430000005</v>
      </c>
      <c r="N38" s="48">
        <v>1.1607318238</v>
      </c>
      <c r="O38" s="48" t="s">
        <v>33</v>
      </c>
      <c r="P38" s="48" t="s">
        <v>33</v>
      </c>
      <c r="Q38" s="48" t="s">
        <v>33</v>
      </c>
      <c r="R38" s="36" t="s">
        <v>33</v>
      </c>
      <c r="S38" s="36" t="s">
        <v>33</v>
      </c>
    </row>
    <row r="39" spans="1:30" x14ac:dyDescent="0.25">
      <c r="A39" s="5" t="s">
        <v>2</v>
      </c>
      <c r="B39" s="36">
        <v>2021</v>
      </c>
      <c r="C39" s="37">
        <v>129043</v>
      </c>
      <c r="D39" s="36">
        <v>392251</v>
      </c>
      <c r="E39" s="46">
        <v>336.15529371999997</v>
      </c>
      <c r="F39" s="47">
        <v>301.25349373</v>
      </c>
      <c r="G39" s="47">
        <v>375.10065059999999</v>
      </c>
      <c r="H39" s="48">
        <v>3.9500391000000003E-3</v>
      </c>
      <c r="I39" s="49">
        <v>328.98067818999999</v>
      </c>
      <c r="J39" s="47">
        <v>327.19062051999998</v>
      </c>
      <c r="K39" s="47">
        <v>330.78052924999997</v>
      </c>
      <c r="L39" s="48">
        <v>1.1749172896</v>
      </c>
      <c r="M39" s="48">
        <v>1.0529298361999999</v>
      </c>
      <c r="N39" s="48">
        <v>1.3110376304</v>
      </c>
      <c r="O39" s="48" t="s">
        <v>33</v>
      </c>
      <c r="P39" s="48" t="s">
        <v>33</v>
      </c>
      <c r="Q39" s="48" t="s">
        <v>33</v>
      </c>
      <c r="R39" s="36" t="s">
        <v>33</v>
      </c>
      <c r="S39" s="36" t="s">
        <v>33</v>
      </c>
    </row>
    <row r="40" spans="1:30" s="6" customFormat="1" ht="15.6" x14ac:dyDescent="0.3">
      <c r="A40" s="6" t="s">
        <v>4</v>
      </c>
      <c r="B40" s="40">
        <v>2006</v>
      </c>
      <c r="C40" s="41">
        <v>3171</v>
      </c>
      <c r="D40" s="40">
        <v>59604</v>
      </c>
      <c r="E40" s="42">
        <v>58.663519041999997</v>
      </c>
      <c r="F40" s="43">
        <v>51.894865955999997</v>
      </c>
      <c r="G40" s="43">
        <v>66.315008297000006</v>
      </c>
      <c r="H40" s="44">
        <v>1.4136999999999999E-141</v>
      </c>
      <c r="I40" s="45">
        <v>53.201127440999997</v>
      </c>
      <c r="J40" s="43">
        <v>51.381280879000002</v>
      </c>
      <c r="K40" s="43">
        <v>55.085430191999997</v>
      </c>
      <c r="L40" s="44">
        <v>0.20503851670000001</v>
      </c>
      <c r="M40" s="44">
        <v>0.181380976</v>
      </c>
      <c r="N40" s="44">
        <v>0.231781713</v>
      </c>
      <c r="O40" s="44">
        <v>3.597</v>
      </c>
      <c r="P40" s="44">
        <v>3.4171</v>
      </c>
      <c r="Q40" s="44">
        <v>3.7865000000000002</v>
      </c>
      <c r="R40" s="40" t="s">
        <v>57</v>
      </c>
      <c r="S40" s="40" t="s">
        <v>33</v>
      </c>
      <c r="AD40" s="25"/>
    </row>
    <row r="41" spans="1:30" x14ac:dyDescent="0.25">
      <c r="A41" s="5" t="s">
        <v>4</v>
      </c>
      <c r="B41" s="36">
        <v>2007</v>
      </c>
      <c r="C41" s="37">
        <v>3725</v>
      </c>
      <c r="D41" s="36">
        <v>60609</v>
      </c>
      <c r="E41" s="46">
        <v>66.507882988000006</v>
      </c>
      <c r="F41" s="47">
        <v>58.903728111</v>
      </c>
      <c r="G41" s="47">
        <v>75.093693411000004</v>
      </c>
      <c r="H41" s="48">
        <v>1.17369E-122</v>
      </c>
      <c r="I41" s="49">
        <v>61.459519213</v>
      </c>
      <c r="J41" s="47">
        <v>59.517205138000001</v>
      </c>
      <c r="K41" s="47">
        <v>63.465219732999998</v>
      </c>
      <c r="L41" s="48">
        <v>0.23245584129999999</v>
      </c>
      <c r="M41" s="48">
        <v>0.20587808630000001</v>
      </c>
      <c r="N41" s="48">
        <v>0.2624646417</v>
      </c>
      <c r="O41" s="48" t="s">
        <v>33</v>
      </c>
      <c r="P41" s="48" t="s">
        <v>33</v>
      </c>
      <c r="Q41" s="48" t="s">
        <v>33</v>
      </c>
      <c r="R41" s="36" t="s">
        <v>33</v>
      </c>
      <c r="S41" s="36" t="s">
        <v>33</v>
      </c>
    </row>
    <row r="42" spans="1:30" x14ac:dyDescent="0.25">
      <c r="A42" s="5" t="s">
        <v>4</v>
      </c>
      <c r="B42" s="36">
        <v>2008</v>
      </c>
      <c r="C42" s="37">
        <v>4465</v>
      </c>
      <c r="D42" s="36">
        <v>61431</v>
      </c>
      <c r="E42" s="46">
        <v>78.844994748999994</v>
      </c>
      <c r="F42" s="47">
        <v>69.912427823000002</v>
      </c>
      <c r="G42" s="47">
        <v>88.918857356999993</v>
      </c>
      <c r="H42" s="48">
        <v>5.3787369999999998E-98</v>
      </c>
      <c r="I42" s="49">
        <v>72.683172991000006</v>
      </c>
      <c r="J42" s="47">
        <v>70.582214332999996</v>
      </c>
      <c r="K42" s="47">
        <v>74.846669035999994</v>
      </c>
      <c r="L42" s="48">
        <v>0.2755760485</v>
      </c>
      <c r="M42" s="48">
        <v>0.2443552779</v>
      </c>
      <c r="N42" s="48">
        <v>0.31078583269999999</v>
      </c>
      <c r="O42" s="48" t="s">
        <v>33</v>
      </c>
      <c r="P42" s="48" t="s">
        <v>33</v>
      </c>
      <c r="Q42" s="48" t="s">
        <v>33</v>
      </c>
      <c r="R42" s="36" t="s">
        <v>33</v>
      </c>
      <c r="S42" s="36" t="s">
        <v>33</v>
      </c>
    </row>
    <row r="43" spans="1:30" x14ac:dyDescent="0.25">
      <c r="A43" s="5" t="s">
        <v>4</v>
      </c>
      <c r="B43" s="36">
        <v>2009</v>
      </c>
      <c r="C43" s="37">
        <v>5202</v>
      </c>
      <c r="D43" s="36">
        <v>62315</v>
      </c>
      <c r="E43" s="46">
        <v>89.884955173999998</v>
      </c>
      <c r="F43" s="47">
        <v>79.759154499000005</v>
      </c>
      <c r="G43" s="47">
        <v>101.29627398</v>
      </c>
      <c r="H43" s="48">
        <v>2.175519E-80</v>
      </c>
      <c r="I43" s="49">
        <v>83.479098129999997</v>
      </c>
      <c r="J43" s="47">
        <v>81.241133892999997</v>
      </c>
      <c r="K43" s="47">
        <v>85.778711974000004</v>
      </c>
      <c r="L43" s="48">
        <v>0.31416250130000001</v>
      </c>
      <c r="M43" s="48">
        <v>0.27877118519999999</v>
      </c>
      <c r="N43" s="48">
        <v>0.35404691189999998</v>
      </c>
      <c r="O43" s="48" t="s">
        <v>33</v>
      </c>
      <c r="P43" s="48" t="s">
        <v>33</v>
      </c>
      <c r="Q43" s="48" t="s">
        <v>33</v>
      </c>
      <c r="R43" s="36" t="s">
        <v>33</v>
      </c>
      <c r="S43" s="36" t="s">
        <v>33</v>
      </c>
    </row>
    <row r="44" spans="1:30" x14ac:dyDescent="0.25">
      <c r="A44" s="5" t="s">
        <v>4</v>
      </c>
      <c r="B44" s="36">
        <v>2010</v>
      </c>
      <c r="C44" s="37">
        <v>5260</v>
      </c>
      <c r="D44" s="36">
        <v>63291</v>
      </c>
      <c r="E44" s="46">
        <v>89.494719165000006</v>
      </c>
      <c r="F44" s="47">
        <v>79.422563182999994</v>
      </c>
      <c r="G44" s="47">
        <v>100.84419889</v>
      </c>
      <c r="H44" s="48">
        <v>3.8446839999999999E-81</v>
      </c>
      <c r="I44" s="49">
        <v>83.108182838000005</v>
      </c>
      <c r="J44" s="47">
        <v>80.892314467000006</v>
      </c>
      <c r="K44" s="47">
        <v>85.384750084999993</v>
      </c>
      <c r="L44" s="48">
        <v>0.31279856319999999</v>
      </c>
      <c r="M44" s="48">
        <v>0.2775947439</v>
      </c>
      <c r="N44" s="48">
        <v>0.35246683620000002</v>
      </c>
      <c r="O44" s="48" t="s">
        <v>33</v>
      </c>
      <c r="P44" s="48" t="s">
        <v>33</v>
      </c>
      <c r="Q44" s="48" t="s">
        <v>33</v>
      </c>
      <c r="R44" s="36" t="s">
        <v>33</v>
      </c>
      <c r="S44" s="36" t="s">
        <v>33</v>
      </c>
    </row>
    <row r="45" spans="1:30" x14ac:dyDescent="0.25">
      <c r="A45" s="5" t="s">
        <v>4</v>
      </c>
      <c r="B45" s="36">
        <v>2011</v>
      </c>
      <c r="C45" s="37">
        <v>8722</v>
      </c>
      <c r="D45" s="36">
        <v>64394</v>
      </c>
      <c r="E45" s="46">
        <v>151.19525909999999</v>
      </c>
      <c r="F45" s="47">
        <v>134.45773291</v>
      </c>
      <c r="G45" s="47">
        <v>170.01630089</v>
      </c>
      <c r="H45" s="48">
        <v>1.6519199999999999E-26</v>
      </c>
      <c r="I45" s="49">
        <v>135.44740193000001</v>
      </c>
      <c r="J45" s="47">
        <v>132.63445501000001</v>
      </c>
      <c r="K45" s="47">
        <v>138.32000658999999</v>
      </c>
      <c r="L45" s="48">
        <v>0.52845196059999999</v>
      </c>
      <c r="M45" s="48">
        <v>0.469951591</v>
      </c>
      <c r="N45" s="48">
        <v>0.59423455520000001</v>
      </c>
      <c r="O45" s="48" t="s">
        <v>33</v>
      </c>
      <c r="P45" s="48" t="s">
        <v>33</v>
      </c>
      <c r="Q45" s="48" t="s">
        <v>33</v>
      </c>
      <c r="R45" s="36" t="s">
        <v>33</v>
      </c>
      <c r="S45" s="36" t="s">
        <v>33</v>
      </c>
    </row>
    <row r="46" spans="1:30" x14ac:dyDescent="0.25">
      <c r="A46" s="5" t="s">
        <v>4</v>
      </c>
      <c r="B46" s="36">
        <v>2012</v>
      </c>
      <c r="C46" s="37">
        <v>14757</v>
      </c>
      <c r="D46" s="36">
        <v>65978</v>
      </c>
      <c r="E46" s="46">
        <v>258.39256717000001</v>
      </c>
      <c r="F46" s="47">
        <v>230.18400831</v>
      </c>
      <c r="G46" s="47">
        <v>290.05802470999998</v>
      </c>
      <c r="H46" s="48">
        <v>8.4061189999999994E-2</v>
      </c>
      <c r="I46" s="49">
        <v>223.66546425000001</v>
      </c>
      <c r="J46" s="47">
        <v>220.08574321</v>
      </c>
      <c r="K46" s="47">
        <v>227.30340987</v>
      </c>
      <c r="L46" s="48">
        <v>0.90312394399999996</v>
      </c>
      <c r="M46" s="48">
        <v>0.80453045420000002</v>
      </c>
      <c r="N46" s="48">
        <v>1.0137998556000001</v>
      </c>
      <c r="O46" s="48" t="s">
        <v>33</v>
      </c>
      <c r="P46" s="48" t="s">
        <v>33</v>
      </c>
      <c r="Q46" s="48" t="s">
        <v>33</v>
      </c>
      <c r="R46" s="36" t="s">
        <v>33</v>
      </c>
      <c r="S46" s="36" t="s">
        <v>33</v>
      </c>
    </row>
    <row r="47" spans="1:30" x14ac:dyDescent="0.25">
      <c r="A47" s="5" t="s">
        <v>4</v>
      </c>
      <c r="B47" s="36">
        <v>2013</v>
      </c>
      <c r="C47" s="37">
        <v>17031</v>
      </c>
      <c r="D47" s="36">
        <v>66824</v>
      </c>
      <c r="E47" s="46">
        <v>290.84078140000003</v>
      </c>
      <c r="F47" s="47">
        <v>259.22525719999999</v>
      </c>
      <c r="G47" s="47">
        <v>326.31218516000001</v>
      </c>
      <c r="H47" s="48">
        <v>0.7799950927</v>
      </c>
      <c r="I47" s="49">
        <v>254.86352209</v>
      </c>
      <c r="J47" s="47">
        <v>251.06444119</v>
      </c>
      <c r="K47" s="47">
        <v>258.72009028000002</v>
      </c>
      <c r="L47" s="48">
        <v>1.0165357172</v>
      </c>
      <c r="M47" s="48">
        <v>0.90603433079999995</v>
      </c>
      <c r="N47" s="48">
        <v>1.1405140282999999</v>
      </c>
      <c r="O47" s="48" t="s">
        <v>33</v>
      </c>
      <c r="P47" s="48" t="s">
        <v>33</v>
      </c>
      <c r="Q47" s="48" t="s">
        <v>33</v>
      </c>
      <c r="R47" s="36" t="s">
        <v>33</v>
      </c>
      <c r="S47" s="36" t="s">
        <v>33</v>
      </c>
    </row>
    <row r="48" spans="1:30" x14ac:dyDescent="0.25">
      <c r="A48" s="5" t="s">
        <v>4</v>
      </c>
      <c r="B48" s="36">
        <v>2014</v>
      </c>
      <c r="C48" s="37">
        <v>15215</v>
      </c>
      <c r="D48" s="36">
        <v>67330</v>
      </c>
      <c r="E48" s="46">
        <v>256.27566725999998</v>
      </c>
      <c r="F48" s="47">
        <v>228.37077474</v>
      </c>
      <c r="G48" s="47">
        <v>287.59029128999998</v>
      </c>
      <c r="H48" s="48">
        <v>6.1177038599999997E-2</v>
      </c>
      <c r="I48" s="49">
        <v>225.97653349000001</v>
      </c>
      <c r="J48" s="47">
        <v>222.41424040999999</v>
      </c>
      <c r="K48" s="47">
        <v>229.59588196999999</v>
      </c>
      <c r="L48" s="48">
        <v>0.89572503540000004</v>
      </c>
      <c r="M48" s="48">
        <v>0.79819290880000004</v>
      </c>
      <c r="N48" s="48">
        <v>1.0051747269</v>
      </c>
      <c r="O48" s="48" t="s">
        <v>33</v>
      </c>
      <c r="P48" s="48" t="s">
        <v>33</v>
      </c>
      <c r="Q48" s="48" t="s">
        <v>33</v>
      </c>
      <c r="R48" s="36" t="s">
        <v>33</v>
      </c>
      <c r="S48" s="36" t="s">
        <v>33</v>
      </c>
      <c r="AD48" s="26"/>
    </row>
    <row r="49" spans="1:30" x14ac:dyDescent="0.25">
      <c r="A49" s="5" t="s">
        <v>4</v>
      </c>
      <c r="B49" s="36">
        <v>2015</v>
      </c>
      <c r="C49" s="37">
        <v>17631</v>
      </c>
      <c r="D49" s="36">
        <v>67790</v>
      </c>
      <c r="E49" s="46">
        <v>292.18450271</v>
      </c>
      <c r="F49" s="47">
        <v>260.48614863</v>
      </c>
      <c r="G49" s="47">
        <v>327.74020452000002</v>
      </c>
      <c r="H49" s="48">
        <v>0.71990287389999996</v>
      </c>
      <c r="I49" s="49">
        <v>260.08260804999998</v>
      </c>
      <c r="J49" s="47">
        <v>256.27177777000003</v>
      </c>
      <c r="K49" s="47">
        <v>263.95010640999999</v>
      </c>
      <c r="L49" s="48">
        <v>1.0212322411999999</v>
      </c>
      <c r="M49" s="48">
        <v>0.9104413509</v>
      </c>
      <c r="N49" s="48">
        <v>1.1455051876</v>
      </c>
      <c r="O49" s="48" t="s">
        <v>33</v>
      </c>
      <c r="P49" s="48" t="s">
        <v>33</v>
      </c>
      <c r="Q49" s="48" t="s">
        <v>33</v>
      </c>
      <c r="R49" s="36" t="s">
        <v>33</v>
      </c>
      <c r="S49" s="36" t="s">
        <v>33</v>
      </c>
      <c r="AD49" s="26"/>
    </row>
    <row r="50" spans="1:30" x14ac:dyDescent="0.25">
      <c r="A50" s="5" t="s">
        <v>4</v>
      </c>
      <c r="B50" s="36">
        <v>2016</v>
      </c>
      <c r="C50" s="37">
        <v>19994</v>
      </c>
      <c r="D50" s="36">
        <v>68297</v>
      </c>
      <c r="E50" s="46">
        <v>326.09083858000002</v>
      </c>
      <c r="F50" s="47">
        <v>290.81963596000003</v>
      </c>
      <c r="G50" s="47">
        <v>365.63980507999997</v>
      </c>
      <c r="H50" s="48">
        <v>2.5121913999999999E-2</v>
      </c>
      <c r="I50" s="49">
        <v>292.75077967999999</v>
      </c>
      <c r="J50" s="47">
        <v>288.72092041000002</v>
      </c>
      <c r="K50" s="47">
        <v>296.83688624000001</v>
      </c>
      <c r="L50" s="48">
        <v>1.1397403859999999</v>
      </c>
      <c r="M50" s="48">
        <v>1.0164618104000001</v>
      </c>
      <c r="N50" s="48">
        <v>1.2779704404000001</v>
      </c>
      <c r="O50" s="48" t="s">
        <v>33</v>
      </c>
      <c r="P50" s="48" t="s">
        <v>33</v>
      </c>
      <c r="Q50" s="48" t="s">
        <v>33</v>
      </c>
      <c r="R50" s="36" t="s">
        <v>33</v>
      </c>
      <c r="S50" s="36" t="s">
        <v>33</v>
      </c>
      <c r="AD50" s="26"/>
    </row>
    <row r="51" spans="1:30" x14ac:dyDescent="0.25">
      <c r="A51" s="5" t="s">
        <v>4</v>
      </c>
      <c r="B51" s="36">
        <v>2017</v>
      </c>
      <c r="C51" s="37">
        <v>19628</v>
      </c>
      <c r="D51" s="36">
        <v>68895</v>
      </c>
      <c r="E51" s="46">
        <v>316.77094928999998</v>
      </c>
      <c r="F51" s="47">
        <v>282.46520499000002</v>
      </c>
      <c r="G51" s="47">
        <v>355.24316816999999</v>
      </c>
      <c r="H51" s="48">
        <v>8.1727195099999997E-2</v>
      </c>
      <c r="I51" s="49">
        <v>284.89730750000001</v>
      </c>
      <c r="J51" s="47">
        <v>280.93941388000002</v>
      </c>
      <c r="K51" s="47">
        <v>288.91096019000003</v>
      </c>
      <c r="L51" s="48">
        <v>1.1071658608999999</v>
      </c>
      <c r="M51" s="48">
        <v>0.98726171880000002</v>
      </c>
      <c r="N51" s="48">
        <v>1.2416325076000001</v>
      </c>
      <c r="O51" s="48" t="s">
        <v>33</v>
      </c>
      <c r="P51" s="48" t="s">
        <v>33</v>
      </c>
      <c r="Q51" s="48" t="s">
        <v>33</v>
      </c>
      <c r="R51" s="36" t="s">
        <v>33</v>
      </c>
      <c r="S51" s="36" t="s">
        <v>33</v>
      </c>
      <c r="AD51" s="26"/>
    </row>
    <row r="52" spans="1:30" x14ac:dyDescent="0.25">
      <c r="A52" s="5" t="s">
        <v>4</v>
      </c>
      <c r="B52" s="36">
        <v>2018</v>
      </c>
      <c r="C52" s="37">
        <v>20251</v>
      </c>
      <c r="D52" s="36">
        <v>69479</v>
      </c>
      <c r="E52" s="46">
        <v>317.99331425999998</v>
      </c>
      <c r="F52" s="47">
        <v>283.58337989</v>
      </c>
      <c r="G52" s="47">
        <v>356.57854121000003</v>
      </c>
      <c r="H52" s="48">
        <v>7.0579255800000004E-2</v>
      </c>
      <c r="I52" s="49">
        <v>291.46936484000003</v>
      </c>
      <c r="J52" s="47">
        <v>287.48250968999997</v>
      </c>
      <c r="K52" s="47">
        <v>295.51151037</v>
      </c>
      <c r="L52" s="48">
        <v>1.1114382248000001</v>
      </c>
      <c r="M52" s="48">
        <v>0.99116992150000005</v>
      </c>
      <c r="N52" s="48">
        <v>1.2462998531</v>
      </c>
      <c r="O52" s="48" t="s">
        <v>33</v>
      </c>
      <c r="P52" s="48" t="s">
        <v>33</v>
      </c>
      <c r="Q52" s="48" t="s">
        <v>33</v>
      </c>
      <c r="R52" s="36" t="s">
        <v>33</v>
      </c>
      <c r="S52" s="36" t="s">
        <v>33</v>
      </c>
      <c r="AD52" s="26"/>
    </row>
    <row r="53" spans="1:30" x14ac:dyDescent="0.25">
      <c r="A53" s="5" t="s">
        <v>4</v>
      </c>
      <c r="B53" s="36">
        <v>2019</v>
      </c>
      <c r="C53" s="37">
        <v>21016</v>
      </c>
      <c r="D53" s="36">
        <v>70612</v>
      </c>
      <c r="E53" s="46">
        <v>324.21755158000002</v>
      </c>
      <c r="F53" s="47">
        <v>289.14204717000001</v>
      </c>
      <c r="G53" s="47">
        <v>363.54802694</v>
      </c>
      <c r="H53" s="48">
        <v>3.2319783800000002E-2</v>
      </c>
      <c r="I53" s="49">
        <v>297.62646575999997</v>
      </c>
      <c r="J53" s="47">
        <v>293.62966857999999</v>
      </c>
      <c r="K53" s="47">
        <v>301.67766611000002</v>
      </c>
      <c r="L53" s="48">
        <v>1.1331929439999999</v>
      </c>
      <c r="M53" s="48">
        <v>1.0105983653999999</v>
      </c>
      <c r="N53" s="48">
        <v>1.2706593364000001</v>
      </c>
      <c r="O53" s="48" t="s">
        <v>33</v>
      </c>
      <c r="P53" s="48" t="s">
        <v>33</v>
      </c>
      <c r="Q53" s="48" t="s">
        <v>33</v>
      </c>
      <c r="R53" s="36" t="s">
        <v>33</v>
      </c>
      <c r="S53" s="36" t="s">
        <v>33</v>
      </c>
      <c r="AD53" s="26"/>
    </row>
    <row r="54" spans="1:30" x14ac:dyDescent="0.25">
      <c r="A54" s="5" t="s">
        <v>4</v>
      </c>
      <c r="B54" s="36">
        <v>2020</v>
      </c>
      <c r="C54" s="37">
        <v>20042</v>
      </c>
      <c r="D54" s="36">
        <v>71528</v>
      </c>
      <c r="E54" s="46">
        <v>298.38211947000002</v>
      </c>
      <c r="F54" s="47">
        <v>266.07895472000001</v>
      </c>
      <c r="G54" s="47">
        <v>334.60703164</v>
      </c>
      <c r="H54" s="48">
        <v>0.47250086790000001</v>
      </c>
      <c r="I54" s="49">
        <v>280.19796443000001</v>
      </c>
      <c r="J54" s="47">
        <v>276.34549048999997</v>
      </c>
      <c r="K54" s="47">
        <v>284.10414489999999</v>
      </c>
      <c r="L54" s="48">
        <v>1.0428939173</v>
      </c>
      <c r="M54" s="48">
        <v>0.92998911559999997</v>
      </c>
      <c r="N54" s="48">
        <v>1.1695058624000001</v>
      </c>
      <c r="O54" s="48" t="s">
        <v>33</v>
      </c>
      <c r="P54" s="48" t="s">
        <v>33</v>
      </c>
      <c r="Q54" s="48" t="s">
        <v>33</v>
      </c>
      <c r="R54" s="36" t="s">
        <v>33</v>
      </c>
      <c r="S54" s="36" t="s">
        <v>33</v>
      </c>
      <c r="AD54" s="26"/>
    </row>
    <row r="55" spans="1:30" x14ac:dyDescent="0.25">
      <c r="A55" s="5" t="s">
        <v>4</v>
      </c>
      <c r="B55" s="36">
        <v>2021</v>
      </c>
      <c r="C55" s="37">
        <v>18017</v>
      </c>
      <c r="D55" s="36">
        <v>72928</v>
      </c>
      <c r="E55" s="46">
        <v>263.88344051000001</v>
      </c>
      <c r="F55" s="47">
        <v>235.21504851</v>
      </c>
      <c r="G55" s="47">
        <v>296.04598267</v>
      </c>
      <c r="H55" s="48">
        <v>0.1681541781</v>
      </c>
      <c r="I55" s="49">
        <v>247.05188679</v>
      </c>
      <c r="J55" s="47">
        <v>243.47069038000001</v>
      </c>
      <c r="K55" s="47">
        <v>250.68575881999999</v>
      </c>
      <c r="L55" s="48">
        <v>0.92231543719999998</v>
      </c>
      <c r="M55" s="48">
        <v>0.82211475599999995</v>
      </c>
      <c r="N55" s="48">
        <v>1.0347287401</v>
      </c>
      <c r="O55" s="48" t="s">
        <v>33</v>
      </c>
      <c r="P55" s="48" t="s">
        <v>33</v>
      </c>
      <c r="Q55" s="48" t="s">
        <v>33</v>
      </c>
      <c r="R55" s="36" t="s">
        <v>33</v>
      </c>
      <c r="S55" s="36" t="s">
        <v>33</v>
      </c>
      <c r="AD55" s="26"/>
    </row>
    <row r="56" spans="1:30" s="6" customFormat="1" ht="15.6" x14ac:dyDescent="0.3">
      <c r="A56" s="6" t="s">
        <v>3</v>
      </c>
      <c r="B56" s="40">
        <v>2006</v>
      </c>
      <c r="C56" s="41">
        <v>973</v>
      </c>
      <c r="D56" s="40">
        <v>80018</v>
      </c>
      <c r="E56" s="42">
        <v>13.065842602</v>
      </c>
      <c r="F56" s="43">
        <v>11.434390168</v>
      </c>
      <c r="G56" s="43">
        <v>14.930069763000001</v>
      </c>
      <c r="H56" s="44">
        <v>1E-100</v>
      </c>
      <c r="I56" s="45">
        <v>12.159764053</v>
      </c>
      <c r="J56" s="43">
        <v>11.419231550999999</v>
      </c>
      <c r="K56" s="43">
        <v>12.948319786000001</v>
      </c>
      <c r="L56" s="44">
        <v>4.5667239700000001E-2</v>
      </c>
      <c r="M56" s="44">
        <v>3.99650488E-2</v>
      </c>
      <c r="N56" s="44">
        <v>5.21830161E-2</v>
      </c>
      <c r="O56" s="44">
        <v>10.729100000000001</v>
      </c>
      <c r="P56" s="44">
        <v>10.1523</v>
      </c>
      <c r="Q56" s="44">
        <v>11.338699999999999</v>
      </c>
      <c r="R56" s="40" t="s">
        <v>57</v>
      </c>
      <c r="S56" s="40" t="s">
        <v>33</v>
      </c>
      <c r="AD56" s="25"/>
    </row>
    <row r="57" spans="1:30" x14ac:dyDescent="0.25">
      <c r="A57" s="5" t="s">
        <v>3</v>
      </c>
      <c r="B57" s="36">
        <v>2007</v>
      </c>
      <c r="C57" s="37">
        <v>845</v>
      </c>
      <c r="D57" s="36">
        <v>80343</v>
      </c>
      <c r="E57" s="46">
        <v>11.509137666999999</v>
      </c>
      <c r="F57" s="47">
        <v>10.047521838</v>
      </c>
      <c r="G57" s="47">
        <v>13.183375162000001</v>
      </c>
      <c r="H57" s="48">
        <v>1E-100</v>
      </c>
      <c r="I57" s="49">
        <v>10.517406619000001</v>
      </c>
      <c r="J57" s="47">
        <v>9.8316507218999991</v>
      </c>
      <c r="K57" s="47">
        <v>11.250993869</v>
      </c>
      <c r="L57" s="48">
        <v>4.0226303400000003E-2</v>
      </c>
      <c r="M57" s="48">
        <v>3.5117718899999997E-2</v>
      </c>
      <c r="N57" s="48">
        <v>4.6078035099999998E-2</v>
      </c>
      <c r="O57" s="48" t="s">
        <v>33</v>
      </c>
      <c r="P57" s="48" t="s">
        <v>33</v>
      </c>
      <c r="Q57" s="48" t="s">
        <v>33</v>
      </c>
      <c r="R57" s="36" t="s">
        <v>33</v>
      </c>
      <c r="S57" s="36" t="s">
        <v>33</v>
      </c>
      <c r="AD57" s="26"/>
    </row>
    <row r="58" spans="1:30" x14ac:dyDescent="0.25">
      <c r="A58" s="5" t="s">
        <v>3</v>
      </c>
      <c r="B58" s="36">
        <v>2008</v>
      </c>
      <c r="C58" s="37">
        <v>1025</v>
      </c>
      <c r="D58" s="36">
        <v>80865</v>
      </c>
      <c r="E58" s="46">
        <v>14.033177906000001</v>
      </c>
      <c r="F58" s="47">
        <v>12.292717685</v>
      </c>
      <c r="G58" s="47">
        <v>16.02006059</v>
      </c>
      <c r="H58" s="48">
        <v>1E-100</v>
      </c>
      <c r="I58" s="49">
        <v>12.675446731999999</v>
      </c>
      <c r="J58" s="47">
        <v>11.922743616</v>
      </c>
      <c r="K58" s="47">
        <v>13.475669279</v>
      </c>
      <c r="L58" s="48">
        <v>4.9048233500000003E-2</v>
      </c>
      <c r="M58" s="48">
        <v>4.2965042699999997E-2</v>
      </c>
      <c r="N58" s="48">
        <v>5.5992710899999999E-2</v>
      </c>
      <c r="O58" s="48" t="s">
        <v>33</v>
      </c>
      <c r="P58" s="48" t="s">
        <v>33</v>
      </c>
      <c r="Q58" s="48" t="s">
        <v>33</v>
      </c>
      <c r="R58" s="36" t="s">
        <v>33</v>
      </c>
      <c r="S58" s="36" t="s">
        <v>33</v>
      </c>
      <c r="AD58" s="26"/>
    </row>
    <row r="59" spans="1:30" x14ac:dyDescent="0.25">
      <c r="A59" s="5" t="s">
        <v>3</v>
      </c>
      <c r="B59" s="36">
        <v>2009</v>
      </c>
      <c r="C59" s="37">
        <v>1489</v>
      </c>
      <c r="D59" s="36">
        <v>81312</v>
      </c>
      <c r="E59" s="46">
        <v>21.361648475999999</v>
      </c>
      <c r="F59" s="47">
        <v>18.802561226000002</v>
      </c>
      <c r="G59" s="47">
        <v>24.269035486</v>
      </c>
      <c r="H59" s="48">
        <v>1E-100</v>
      </c>
      <c r="I59" s="49">
        <v>18.312180244</v>
      </c>
      <c r="J59" s="47">
        <v>17.405283172000001</v>
      </c>
      <c r="K59" s="47">
        <v>19.266330917000001</v>
      </c>
      <c r="L59" s="48">
        <v>7.4662427200000006E-2</v>
      </c>
      <c r="M59" s="48">
        <v>6.5718001999999998E-2</v>
      </c>
      <c r="N59" s="48">
        <v>8.4824216399999999E-2</v>
      </c>
      <c r="O59" s="48" t="s">
        <v>33</v>
      </c>
      <c r="P59" s="48" t="s">
        <v>33</v>
      </c>
      <c r="Q59" s="48" t="s">
        <v>33</v>
      </c>
      <c r="R59" s="36" t="s">
        <v>33</v>
      </c>
      <c r="S59" s="36" t="s">
        <v>33</v>
      </c>
      <c r="AD59" s="26"/>
    </row>
    <row r="60" spans="1:30" x14ac:dyDescent="0.25">
      <c r="A60" s="5" t="s">
        <v>3</v>
      </c>
      <c r="B60" s="36">
        <v>2010</v>
      </c>
      <c r="C60" s="37">
        <v>1379</v>
      </c>
      <c r="D60" s="36">
        <v>81778</v>
      </c>
      <c r="E60" s="46">
        <v>19.339553949999999</v>
      </c>
      <c r="F60" s="47">
        <v>17.006676949999999</v>
      </c>
      <c r="G60" s="47">
        <v>21.992441444000001</v>
      </c>
      <c r="H60" s="48">
        <v>1E-100</v>
      </c>
      <c r="I60" s="49">
        <v>16.862725916999999</v>
      </c>
      <c r="J60" s="47">
        <v>15.995797566</v>
      </c>
      <c r="K60" s="47">
        <v>17.776639406000001</v>
      </c>
      <c r="L60" s="48">
        <v>6.75948787E-2</v>
      </c>
      <c r="M60" s="48">
        <v>5.9441095100000001E-2</v>
      </c>
      <c r="N60" s="48">
        <v>7.68671509E-2</v>
      </c>
      <c r="O60" s="48" t="s">
        <v>33</v>
      </c>
      <c r="P60" s="48" t="s">
        <v>33</v>
      </c>
      <c r="Q60" s="48" t="s">
        <v>33</v>
      </c>
      <c r="R60" s="36" t="s">
        <v>33</v>
      </c>
      <c r="S60" s="36" t="s">
        <v>33</v>
      </c>
      <c r="AD60" s="26"/>
    </row>
    <row r="61" spans="1:30" x14ac:dyDescent="0.25">
      <c r="A61" s="5" t="s">
        <v>3</v>
      </c>
      <c r="B61" s="36">
        <v>2011</v>
      </c>
      <c r="C61" s="37">
        <v>7184</v>
      </c>
      <c r="D61" s="36">
        <v>82121</v>
      </c>
      <c r="E61" s="46">
        <v>94.380896344999996</v>
      </c>
      <c r="F61" s="47">
        <v>84.010563547000004</v>
      </c>
      <c r="G61" s="47">
        <v>106.03135152</v>
      </c>
      <c r="H61" s="48">
        <v>7.9417079999999998E-78</v>
      </c>
      <c r="I61" s="49">
        <v>87.480668769000005</v>
      </c>
      <c r="J61" s="47">
        <v>85.480966386000006</v>
      </c>
      <c r="K61" s="47">
        <v>89.527151270000005</v>
      </c>
      <c r="L61" s="48">
        <v>0.32987654509999997</v>
      </c>
      <c r="M61" s="48">
        <v>0.2936305495</v>
      </c>
      <c r="N61" s="48">
        <v>0.37059677619999998</v>
      </c>
      <c r="O61" s="48" t="s">
        <v>33</v>
      </c>
      <c r="P61" s="48" t="s">
        <v>33</v>
      </c>
      <c r="Q61" s="48" t="s">
        <v>33</v>
      </c>
      <c r="R61" s="36" t="s">
        <v>33</v>
      </c>
      <c r="S61" s="36" t="s">
        <v>33</v>
      </c>
      <c r="AD61" s="26"/>
    </row>
    <row r="62" spans="1:30" x14ac:dyDescent="0.25">
      <c r="A62" s="5" t="s">
        <v>3</v>
      </c>
      <c r="B62" s="36">
        <v>2012</v>
      </c>
      <c r="C62" s="37">
        <v>16518</v>
      </c>
      <c r="D62" s="36">
        <v>82632</v>
      </c>
      <c r="E62" s="46">
        <v>216.37413949</v>
      </c>
      <c r="F62" s="47">
        <v>193.05795108999999</v>
      </c>
      <c r="G62" s="47">
        <v>242.50629398000001</v>
      </c>
      <c r="H62" s="48">
        <v>1.5687739000000001E-6</v>
      </c>
      <c r="I62" s="49">
        <v>199.89834447000001</v>
      </c>
      <c r="J62" s="47">
        <v>196.87302478000001</v>
      </c>
      <c r="K62" s="47">
        <v>202.97015381</v>
      </c>
      <c r="L62" s="48">
        <v>0.75626272220000001</v>
      </c>
      <c r="M62" s="48">
        <v>0.67476886089999999</v>
      </c>
      <c r="N62" s="48">
        <v>0.8475988418</v>
      </c>
      <c r="O62" s="48" t="s">
        <v>33</v>
      </c>
      <c r="P62" s="48" t="s">
        <v>33</v>
      </c>
      <c r="Q62" s="48" t="s">
        <v>33</v>
      </c>
      <c r="R62" s="36" t="s">
        <v>33</v>
      </c>
      <c r="S62" s="36" t="s">
        <v>33</v>
      </c>
      <c r="AD62" s="26"/>
    </row>
    <row r="63" spans="1:30" x14ac:dyDescent="0.25">
      <c r="A63" s="5" t="s">
        <v>3</v>
      </c>
      <c r="B63" s="36">
        <v>2013</v>
      </c>
      <c r="C63" s="37">
        <v>17696</v>
      </c>
      <c r="D63" s="36">
        <v>83161</v>
      </c>
      <c r="E63" s="46">
        <v>227.46328044000001</v>
      </c>
      <c r="F63" s="47">
        <v>202.99275968000001</v>
      </c>
      <c r="G63" s="47">
        <v>254.88369155999999</v>
      </c>
      <c r="H63" s="48">
        <v>7.8132600000000005E-5</v>
      </c>
      <c r="I63" s="49">
        <v>212.79205397000001</v>
      </c>
      <c r="J63" s="47">
        <v>209.67983247000001</v>
      </c>
      <c r="K63" s="47">
        <v>215.95046933</v>
      </c>
      <c r="L63" s="48">
        <v>0.79502106890000002</v>
      </c>
      <c r="M63" s="48">
        <v>0.70949262879999997</v>
      </c>
      <c r="N63" s="48">
        <v>0.89085985450000005</v>
      </c>
      <c r="O63" s="48" t="s">
        <v>33</v>
      </c>
      <c r="P63" s="48" t="s">
        <v>33</v>
      </c>
      <c r="Q63" s="48" t="s">
        <v>33</v>
      </c>
      <c r="R63" s="36" t="s">
        <v>33</v>
      </c>
      <c r="S63" s="36" t="s">
        <v>33</v>
      </c>
    </row>
    <row r="64" spans="1:30" x14ac:dyDescent="0.25">
      <c r="A64" s="5" t="s">
        <v>3</v>
      </c>
      <c r="B64" s="36">
        <v>2014</v>
      </c>
      <c r="C64" s="37">
        <v>17179</v>
      </c>
      <c r="D64" s="36">
        <v>83345</v>
      </c>
      <c r="E64" s="46">
        <v>217.42881887999999</v>
      </c>
      <c r="F64" s="47">
        <v>194.01632043000001</v>
      </c>
      <c r="G64" s="47">
        <v>243.66656978</v>
      </c>
      <c r="H64" s="48">
        <v>2.3309384E-6</v>
      </c>
      <c r="I64" s="49">
        <v>206.11914332000001</v>
      </c>
      <c r="J64" s="47">
        <v>203.05982710999999</v>
      </c>
      <c r="K64" s="47">
        <v>209.22455144</v>
      </c>
      <c r="L64" s="48">
        <v>0.75994899780000003</v>
      </c>
      <c r="M64" s="48">
        <v>0.67811851720000005</v>
      </c>
      <c r="N64" s="48">
        <v>0.85165419399999998</v>
      </c>
      <c r="O64" s="48" t="s">
        <v>33</v>
      </c>
      <c r="P64" s="48" t="s">
        <v>33</v>
      </c>
      <c r="Q64" s="48" t="s">
        <v>33</v>
      </c>
      <c r="R64" s="36" t="s">
        <v>33</v>
      </c>
      <c r="S64" s="36" t="s">
        <v>33</v>
      </c>
      <c r="AD64" s="26"/>
    </row>
    <row r="65" spans="1:30" x14ac:dyDescent="0.25">
      <c r="A65" s="5" t="s">
        <v>3</v>
      </c>
      <c r="B65" s="36">
        <v>2015</v>
      </c>
      <c r="C65" s="37">
        <v>18565</v>
      </c>
      <c r="D65" s="36">
        <v>83715</v>
      </c>
      <c r="E65" s="46">
        <v>233.82191795</v>
      </c>
      <c r="F65" s="47">
        <v>208.67889728</v>
      </c>
      <c r="G65" s="47">
        <v>261.99433689</v>
      </c>
      <c r="H65" s="48">
        <v>5.071044E-4</v>
      </c>
      <c r="I65" s="49">
        <v>221.76431941999999</v>
      </c>
      <c r="J65" s="47">
        <v>218.59714169</v>
      </c>
      <c r="K65" s="47">
        <v>224.97738527000001</v>
      </c>
      <c r="L65" s="48">
        <v>0.81724553870000005</v>
      </c>
      <c r="M65" s="48">
        <v>0.72936660220000005</v>
      </c>
      <c r="N65" s="48">
        <v>0.91571271359999995</v>
      </c>
      <c r="O65" s="48" t="s">
        <v>33</v>
      </c>
      <c r="P65" s="48" t="s">
        <v>33</v>
      </c>
      <c r="Q65" s="48" t="s">
        <v>33</v>
      </c>
      <c r="R65" s="36" t="s">
        <v>33</v>
      </c>
      <c r="S65" s="36" t="s">
        <v>33</v>
      </c>
    </row>
    <row r="66" spans="1:30" x14ac:dyDescent="0.25">
      <c r="A66" s="5" t="s">
        <v>3</v>
      </c>
      <c r="B66" s="36">
        <v>2016</v>
      </c>
      <c r="C66" s="37">
        <v>19148</v>
      </c>
      <c r="D66" s="36">
        <v>84128</v>
      </c>
      <c r="E66" s="46">
        <v>239.22450025000001</v>
      </c>
      <c r="F66" s="47">
        <v>213.52739475999999</v>
      </c>
      <c r="G66" s="47">
        <v>268.01414209000001</v>
      </c>
      <c r="H66" s="48">
        <v>2.0229325E-3</v>
      </c>
      <c r="I66" s="49">
        <v>227.60555343999999</v>
      </c>
      <c r="J66" s="47">
        <v>224.40446857000001</v>
      </c>
      <c r="K66" s="47">
        <v>230.85230114999999</v>
      </c>
      <c r="L66" s="48">
        <v>0.8361284403</v>
      </c>
      <c r="M66" s="48">
        <v>0.74631288750000002</v>
      </c>
      <c r="N66" s="48">
        <v>0.9367529094</v>
      </c>
      <c r="O66" s="48" t="s">
        <v>33</v>
      </c>
      <c r="P66" s="48" t="s">
        <v>33</v>
      </c>
      <c r="Q66" s="48" t="s">
        <v>33</v>
      </c>
      <c r="R66" s="36" t="s">
        <v>33</v>
      </c>
      <c r="S66" s="36" t="s">
        <v>33</v>
      </c>
    </row>
    <row r="67" spans="1:30" x14ac:dyDescent="0.25">
      <c r="A67" s="5" t="s">
        <v>3</v>
      </c>
      <c r="B67" s="36">
        <v>2017</v>
      </c>
      <c r="C67" s="37">
        <v>18441</v>
      </c>
      <c r="D67" s="36">
        <v>84382</v>
      </c>
      <c r="E67" s="46">
        <v>228.06425300999999</v>
      </c>
      <c r="F67" s="47">
        <v>203.55120316</v>
      </c>
      <c r="G67" s="47">
        <v>255.52933458999999</v>
      </c>
      <c r="H67" s="48">
        <v>9.2927499999999994E-5</v>
      </c>
      <c r="I67" s="49">
        <v>218.54186912</v>
      </c>
      <c r="J67" s="47">
        <v>215.410313</v>
      </c>
      <c r="K67" s="47">
        <v>221.71895065000001</v>
      </c>
      <c r="L67" s="48">
        <v>0.79712156560000003</v>
      </c>
      <c r="M67" s="48">
        <v>0.71144447929999999</v>
      </c>
      <c r="N67" s="48">
        <v>0.89311648160000001</v>
      </c>
      <c r="O67" s="48" t="s">
        <v>33</v>
      </c>
      <c r="P67" s="48" t="s">
        <v>33</v>
      </c>
      <c r="Q67" s="48" t="s">
        <v>33</v>
      </c>
      <c r="R67" s="36" t="s">
        <v>33</v>
      </c>
      <c r="S67" s="36" t="s">
        <v>33</v>
      </c>
    </row>
    <row r="68" spans="1:30" x14ac:dyDescent="0.25">
      <c r="A68" s="5" t="s">
        <v>3</v>
      </c>
      <c r="B68" s="36">
        <v>2018</v>
      </c>
      <c r="C68" s="37">
        <v>17969</v>
      </c>
      <c r="D68" s="36">
        <v>84849</v>
      </c>
      <c r="E68" s="46">
        <v>219.11345944999999</v>
      </c>
      <c r="F68" s="47">
        <v>195.55998087</v>
      </c>
      <c r="G68" s="47">
        <v>245.50374724</v>
      </c>
      <c r="H68" s="48">
        <v>4.2666755999999997E-6</v>
      </c>
      <c r="I68" s="49">
        <v>211.77621422000001</v>
      </c>
      <c r="J68" s="47">
        <v>208.70229670000001</v>
      </c>
      <c r="K68" s="47">
        <v>214.8954066</v>
      </c>
      <c r="L68" s="48">
        <v>0.76583708989999999</v>
      </c>
      <c r="M68" s="48">
        <v>0.68351386089999999</v>
      </c>
      <c r="N68" s="48">
        <v>0.85807542729999997</v>
      </c>
      <c r="O68" s="48" t="s">
        <v>33</v>
      </c>
      <c r="P68" s="48" t="s">
        <v>33</v>
      </c>
      <c r="Q68" s="48" t="s">
        <v>33</v>
      </c>
      <c r="R68" s="36" t="s">
        <v>33</v>
      </c>
      <c r="S68" s="36" t="s">
        <v>33</v>
      </c>
      <c r="AD68" s="26"/>
    </row>
    <row r="69" spans="1:30" x14ac:dyDescent="0.25">
      <c r="A69" s="5" t="s">
        <v>3</v>
      </c>
      <c r="B69" s="36">
        <v>2019</v>
      </c>
      <c r="C69" s="37">
        <v>18028</v>
      </c>
      <c r="D69" s="36">
        <v>85241</v>
      </c>
      <c r="E69" s="46">
        <v>218.90007856</v>
      </c>
      <c r="F69" s="47">
        <v>195.39008756999999</v>
      </c>
      <c r="G69" s="47">
        <v>245.23887056000001</v>
      </c>
      <c r="H69" s="48">
        <v>3.8556713999999998E-6</v>
      </c>
      <c r="I69" s="49">
        <v>211.49446861999999</v>
      </c>
      <c r="J69" s="47">
        <v>208.42963143</v>
      </c>
      <c r="K69" s="47">
        <v>214.60437246999999</v>
      </c>
      <c r="L69" s="48">
        <v>0.76509128910000002</v>
      </c>
      <c r="M69" s="48">
        <v>0.68292005629999997</v>
      </c>
      <c r="N69" s="48">
        <v>0.85714964029999996</v>
      </c>
      <c r="O69" s="48" t="s">
        <v>33</v>
      </c>
      <c r="P69" s="48" t="s">
        <v>33</v>
      </c>
      <c r="Q69" s="48" t="s">
        <v>33</v>
      </c>
      <c r="R69" s="36" t="s">
        <v>33</v>
      </c>
      <c r="S69" s="36" t="s">
        <v>33</v>
      </c>
      <c r="AD69" s="26"/>
    </row>
    <row r="70" spans="1:30" x14ac:dyDescent="0.25">
      <c r="A70" s="5" t="s">
        <v>3</v>
      </c>
      <c r="B70" s="36">
        <v>2020</v>
      </c>
      <c r="C70" s="37">
        <v>16634</v>
      </c>
      <c r="D70" s="36">
        <v>85769</v>
      </c>
      <c r="E70" s="46">
        <v>203.32515595000001</v>
      </c>
      <c r="F70" s="47">
        <v>181.47144616</v>
      </c>
      <c r="G70" s="47">
        <v>227.81060006000001</v>
      </c>
      <c r="H70" s="48">
        <v>3.9194812999999998E-9</v>
      </c>
      <c r="I70" s="49">
        <v>193.93953526000001</v>
      </c>
      <c r="J70" s="47">
        <v>191.01457246000001</v>
      </c>
      <c r="K70" s="47">
        <v>196.90928736000001</v>
      </c>
      <c r="L70" s="48">
        <v>0.71065440769999999</v>
      </c>
      <c r="M70" s="48">
        <v>0.63427214639999996</v>
      </c>
      <c r="N70" s="48">
        <v>0.79623500729999996</v>
      </c>
      <c r="O70" s="48" t="s">
        <v>33</v>
      </c>
      <c r="P70" s="48" t="s">
        <v>33</v>
      </c>
      <c r="Q70" s="48" t="s">
        <v>33</v>
      </c>
      <c r="R70" s="36" t="s">
        <v>33</v>
      </c>
      <c r="S70" s="36" t="s">
        <v>33</v>
      </c>
      <c r="AD70" s="26"/>
    </row>
    <row r="71" spans="1:30" x14ac:dyDescent="0.25">
      <c r="A71" s="5" t="s">
        <v>3</v>
      </c>
      <c r="B71" s="36">
        <v>2021</v>
      </c>
      <c r="C71" s="37">
        <v>17017</v>
      </c>
      <c r="D71" s="36">
        <v>87416</v>
      </c>
      <c r="E71" s="46">
        <v>204.47461293000001</v>
      </c>
      <c r="F71" s="47">
        <v>182.53204693999999</v>
      </c>
      <c r="G71" s="47">
        <v>229.05494149</v>
      </c>
      <c r="H71" s="48">
        <v>6.6283034999999998E-9</v>
      </c>
      <c r="I71" s="49">
        <v>194.66688020000001</v>
      </c>
      <c r="J71" s="47">
        <v>191.76392612000001</v>
      </c>
      <c r="K71" s="47">
        <v>197.61377969</v>
      </c>
      <c r="L71" s="48">
        <v>0.71467194629999997</v>
      </c>
      <c r="M71" s="48">
        <v>0.63797911819999997</v>
      </c>
      <c r="N71" s="48">
        <v>0.80058418249999996</v>
      </c>
      <c r="O71" s="48" t="s">
        <v>33</v>
      </c>
      <c r="P71" s="48" t="s">
        <v>33</v>
      </c>
      <c r="Q71" s="48" t="s">
        <v>33</v>
      </c>
      <c r="R71" s="36" t="s">
        <v>33</v>
      </c>
      <c r="S71" s="36" t="s">
        <v>33</v>
      </c>
      <c r="AD71" s="26"/>
    </row>
    <row r="72" spans="1:30" s="6" customFormat="1" ht="15.6" x14ac:dyDescent="0.3">
      <c r="A72" s="6" t="s">
        <v>5</v>
      </c>
      <c r="B72" s="40">
        <v>2006</v>
      </c>
      <c r="C72" s="41">
        <v>1457</v>
      </c>
      <c r="D72" s="40">
        <v>22299</v>
      </c>
      <c r="E72" s="42">
        <v>78.682949851999993</v>
      </c>
      <c r="F72" s="43">
        <v>68.811384955999998</v>
      </c>
      <c r="G72" s="43">
        <v>89.970672750000006</v>
      </c>
      <c r="H72" s="44">
        <v>1.861874E-79</v>
      </c>
      <c r="I72" s="45">
        <v>65.339252880999993</v>
      </c>
      <c r="J72" s="43">
        <v>62.068932916000001</v>
      </c>
      <c r="K72" s="43">
        <v>68.781881153</v>
      </c>
      <c r="L72" s="44">
        <v>0.27500967529999998</v>
      </c>
      <c r="M72" s="44">
        <v>0.2405069544</v>
      </c>
      <c r="N72" s="44">
        <v>0.31446209819999998</v>
      </c>
      <c r="O72" s="44">
        <v>4.2656000000000001</v>
      </c>
      <c r="P72" s="44">
        <v>4.0308999999999999</v>
      </c>
      <c r="Q72" s="44">
        <v>4.5140000000000002</v>
      </c>
      <c r="R72" s="40" t="s">
        <v>57</v>
      </c>
      <c r="S72" s="40" t="s">
        <v>33</v>
      </c>
      <c r="AD72" s="25"/>
    </row>
    <row r="73" spans="1:30" x14ac:dyDescent="0.25">
      <c r="A73" s="5" t="s">
        <v>5</v>
      </c>
      <c r="B73" s="36">
        <v>2007</v>
      </c>
      <c r="C73" s="37">
        <v>1775</v>
      </c>
      <c r="D73" s="36">
        <v>22660</v>
      </c>
      <c r="E73" s="46">
        <v>92.283306002000003</v>
      </c>
      <c r="F73" s="47">
        <v>80.917584163000001</v>
      </c>
      <c r="G73" s="47">
        <v>105.24546246</v>
      </c>
      <c r="H73" s="48">
        <v>7.0459780000000002E-64</v>
      </c>
      <c r="I73" s="49">
        <v>78.331862311999998</v>
      </c>
      <c r="J73" s="47">
        <v>74.771250550000005</v>
      </c>
      <c r="K73" s="47">
        <v>82.062030637000007</v>
      </c>
      <c r="L73" s="48">
        <v>0.32254512660000001</v>
      </c>
      <c r="M73" s="48">
        <v>0.28282008479999998</v>
      </c>
      <c r="N73" s="48">
        <v>0.36784996640000001</v>
      </c>
      <c r="O73" s="48" t="s">
        <v>33</v>
      </c>
      <c r="P73" s="48" t="s">
        <v>33</v>
      </c>
      <c r="Q73" s="48" t="s">
        <v>33</v>
      </c>
      <c r="R73" s="36" t="s">
        <v>33</v>
      </c>
      <c r="S73" s="36" t="s">
        <v>33</v>
      </c>
      <c r="AD73" s="26"/>
    </row>
    <row r="74" spans="1:30" x14ac:dyDescent="0.25">
      <c r="A74" s="5" t="s">
        <v>5</v>
      </c>
      <c r="B74" s="36">
        <v>2008</v>
      </c>
      <c r="C74" s="37">
        <v>1938</v>
      </c>
      <c r="D74" s="36">
        <v>23004</v>
      </c>
      <c r="E74" s="46">
        <v>100.59530821</v>
      </c>
      <c r="F74" s="47">
        <v>88.268420947999999</v>
      </c>
      <c r="G74" s="47">
        <v>114.64367353</v>
      </c>
      <c r="H74" s="48">
        <v>2.351448E-55</v>
      </c>
      <c r="I74" s="49">
        <v>84.246218049000007</v>
      </c>
      <c r="J74" s="47">
        <v>80.577707821999994</v>
      </c>
      <c r="K74" s="47">
        <v>88.081746768000002</v>
      </c>
      <c r="L74" s="48">
        <v>0.35159692279999999</v>
      </c>
      <c r="M74" s="48">
        <v>0.30851245189999998</v>
      </c>
      <c r="N74" s="48">
        <v>0.4006982388</v>
      </c>
      <c r="O74" s="48" t="s">
        <v>33</v>
      </c>
      <c r="P74" s="48" t="s">
        <v>33</v>
      </c>
      <c r="Q74" s="48" t="s">
        <v>33</v>
      </c>
      <c r="R74" s="36" t="s">
        <v>33</v>
      </c>
      <c r="S74" s="36" t="s">
        <v>33</v>
      </c>
      <c r="AD74" s="26"/>
    </row>
    <row r="75" spans="1:30" x14ac:dyDescent="0.25">
      <c r="A75" s="5" t="s">
        <v>5</v>
      </c>
      <c r="B75" s="36">
        <v>2009</v>
      </c>
      <c r="C75" s="37">
        <v>2035</v>
      </c>
      <c r="D75" s="36">
        <v>23534</v>
      </c>
      <c r="E75" s="46">
        <v>103.25290791</v>
      </c>
      <c r="F75" s="47">
        <v>90.663951835999995</v>
      </c>
      <c r="G75" s="47">
        <v>117.58987753</v>
      </c>
      <c r="H75" s="48">
        <v>2.877056E-53</v>
      </c>
      <c r="I75" s="49">
        <v>86.470638226000005</v>
      </c>
      <c r="J75" s="47">
        <v>82.794141541000002</v>
      </c>
      <c r="K75" s="47">
        <v>90.310390759000001</v>
      </c>
      <c r="L75" s="48">
        <v>0.36088566500000002</v>
      </c>
      <c r="M75" s="48">
        <v>0.31688522099999999</v>
      </c>
      <c r="N75" s="48">
        <v>0.4109956998</v>
      </c>
      <c r="O75" s="48" t="s">
        <v>33</v>
      </c>
      <c r="P75" s="48" t="s">
        <v>33</v>
      </c>
      <c r="Q75" s="48" t="s">
        <v>33</v>
      </c>
      <c r="R75" s="36" t="s">
        <v>33</v>
      </c>
      <c r="S75" s="36" t="s">
        <v>33</v>
      </c>
      <c r="AD75" s="26"/>
    </row>
    <row r="76" spans="1:30" x14ac:dyDescent="0.25">
      <c r="A76" s="5" t="s">
        <v>5</v>
      </c>
      <c r="B76" s="36">
        <v>2010</v>
      </c>
      <c r="C76" s="37">
        <v>2163</v>
      </c>
      <c r="D76" s="36">
        <v>24016</v>
      </c>
      <c r="E76" s="46">
        <v>101.6922802</v>
      </c>
      <c r="F76" s="47">
        <v>89.349748492000003</v>
      </c>
      <c r="G76" s="47">
        <v>115.73977572</v>
      </c>
      <c r="H76" s="48">
        <v>2.4715870000000001E-55</v>
      </c>
      <c r="I76" s="49">
        <v>90.064956695999996</v>
      </c>
      <c r="J76" s="47">
        <v>86.348263650000007</v>
      </c>
      <c r="K76" s="47">
        <v>93.941627564000001</v>
      </c>
      <c r="L76" s="48">
        <v>0.35543101789999998</v>
      </c>
      <c r="M76" s="48">
        <v>0.31229186710000001</v>
      </c>
      <c r="N76" s="48">
        <v>0.40452929389999998</v>
      </c>
      <c r="O76" s="48" t="s">
        <v>33</v>
      </c>
      <c r="P76" s="48" t="s">
        <v>33</v>
      </c>
      <c r="Q76" s="48" t="s">
        <v>33</v>
      </c>
      <c r="R76" s="36" t="s">
        <v>33</v>
      </c>
      <c r="S76" s="36" t="s">
        <v>33</v>
      </c>
      <c r="AD76" s="26"/>
    </row>
    <row r="77" spans="1:30" x14ac:dyDescent="0.25">
      <c r="A77" s="5" t="s">
        <v>5</v>
      </c>
      <c r="B77" s="36">
        <v>2011</v>
      </c>
      <c r="C77" s="37">
        <v>5116</v>
      </c>
      <c r="D77" s="36">
        <v>24390</v>
      </c>
      <c r="E77" s="46">
        <v>249.56821145999999</v>
      </c>
      <c r="F77" s="47">
        <v>220.80902781</v>
      </c>
      <c r="G77" s="47">
        <v>282.07312350000001</v>
      </c>
      <c r="H77" s="48">
        <v>2.87112562E-2</v>
      </c>
      <c r="I77" s="49">
        <v>209.75809758</v>
      </c>
      <c r="J77" s="47">
        <v>204.08833505000001</v>
      </c>
      <c r="K77" s="47">
        <v>215.58537136000001</v>
      </c>
      <c r="L77" s="48">
        <v>0.87228138919999998</v>
      </c>
      <c r="M77" s="48">
        <v>0.77176337640000003</v>
      </c>
      <c r="N77" s="48">
        <v>0.98589133039999999</v>
      </c>
      <c r="O77" s="48" t="s">
        <v>33</v>
      </c>
      <c r="P77" s="48" t="s">
        <v>33</v>
      </c>
      <c r="Q77" s="48" t="s">
        <v>33</v>
      </c>
      <c r="R77" s="36" t="s">
        <v>33</v>
      </c>
      <c r="S77" s="36" t="s">
        <v>33</v>
      </c>
      <c r="AD77" s="26"/>
    </row>
    <row r="78" spans="1:30" x14ac:dyDescent="0.25">
      <c r="A78" s="5" t="s">
        <v>5</v>
      </c>
      <c r="B78" s="36">
        <v>2012</v>
      </c>
      <c r="C78" s="37">
        <v>7725</v>
      </c>
      <c r="D78" s="36">
        <v>24676</v>
      </c>
      <c r="E78" s="46">
        <v>379.56028029999999</v>
      </c>
      <c r="F78" s="47">
        <v>336.56569497999999</v>
      </c>
      <c r="G78" s="47">
        <v>428.04720900000001</v>
      </c>
      <c r="H78" s="48">
        <v>4.0678632E-6</v>
      </c>
      <c r="I78" s="49">
        <v>313.05722158999998</v>
      </c>
      <c r="J78" s="47">
        <v>306.15340484000001</v>
      </c>
      <c r="K78" s="47">
        <v>320.11672070999998</v>
      </c>
      <c r="L78" s="48">
        <v>1.3266247597</v>
      </c>
      <c r="M78" s="48">
        <v>1.1763517085999999</v>
      </c>
      <c r="N78" s="48">
        <v>1.4960944421</v>
      </c>
      <c r="O78" s="48" t="s">
        <v>33</v>
      </c>
      <c r="P78" s="48" t="s">
        <v>33</v>
      </c>
      <c r="Q78" s="48" t="s">
        <v>33</v>
      </c>
      <c r="R78" s="36" t="s">
        <v>33</v>
      </c>
      <c r="S78" s="36" t="s">
        <v>33</v>
      </c>
      <c r="AD78" s="26"/>
    </row>
    <row r="79" spans="1:30" x14ac:dyDescent="0.25">
      <c r="A79" s="5" t="s">
        <v>5</v>
      </c>
      <c r="B79" s="36">
        <v>2013</v>
      </c>
      <c r="C79" s="37">
        <v>9275</v>
      </c>
      <c r="D79" s="36">
        <v>25103</v>
      </c>
      <c r="E79" s="46">
        <v>443.67796483000001</v>
      </c>
      <c r="F79" s="47">
        <v>393.77068451000002</v>
      </c>
      <c r="G79" s="47">
        <v>499.91059319999999</v>
      </c>
      <c r="H79" s="48">
        <v>5.766079E-13</v>
      </c>
      <c r="I79" s="49">
        <v>369.47775166000002</v>
      </c>
      <c r="J79" s="47">
        <v>362.03441435000002</v>
      </c>
      <c r="K79" s="47">
        <v>377.07412213999999</v>
      </c>
      <c r="L79" s="48">
        <v>1.5507264697000001</v>
      </c>
      <c r="M79" s="48">
        <v>1.376292428</v>
      </c>
      <c r="N79" s="48">
        <v>1.7472686289999999</v>
      </c>
      <c r="O79" s="48" t="s">
        <v>33</v>
      </c>
      <c r="P79" s="48" t="s">
        <v>33</v>
      </c>
      <c r="Q79" s="48" t="s">
        <v>33</v>
      </c>
      <c r="R79" s="36" t="s">
        <v>33</v>
      </c>
      <c r="S79" s="36" t="s">
        <v>33</v>
      </c>
      <c r="AD79" s="26"/>
    </row>
    <row r="80" spans="1:30" x14ac:dyDescent="0.25">
      <c r="A80" s="5" t="s">
        <v>5</v>
      </c>
      <c r="B80" s="36">
        <v>2014</v>
      </c>
      <c r="C80" s="37">
        <v>9900</v>
      </c>
      <c r="D80" s="36">
        <v>25302</v>
      </c>
      <c r="E80" s="46">
        <v>461.06765143000001</v>
      </c>
      <c r="F80" s="47">
        <v>409.34151788999998</v>
      </c>
      <c r="G80" s="47">
        <v>519.33011899999997</v>
      </c>
      <c r="H80" s="48">
        <v>3.8583289999999999E-15</v>
      </c>
      <c r="I80" s="49">
        <v>391.27341711999998</v>
      </c>
      <c r="J80" s="47">
        <v>383.64138113000001</v>
      </c>
      <c r="K80" s="47">
        <v>399.05728233999997</v>
      </c>
      <c r="L80" s="48">
        <v>1.6115062457</v>
      </c>
      <c r="M80" s="48">
        <v>1.4307150169</v>
      </c>
      <c r="N80" s="48">
        <v>1.8151430224</v>
      </c>
      <c r="O80" s="48" t="s">
        <v>33</v>
      </c>
      <c r="P80" s="48" t="s">
        <v>33</v>
      </c>
      <c r="Q80" s="48" t="s">
        <v>33</v>
      </c>
      <c r="R80" s="36" t="s">
        <v>33</v>
      </c>
      <c r="S80" s="36" t="s">
        <v>33</v>
      </c>
      <c r="AD80" s="26"/>
    </row>
    <row r="81" spans="1:30" x14ac:dyDescent="0.25">
      <c r="A81" s="5" t="s">
        <v>5</v>
      </c>
      <c r="B81" s="36">
        <v>2015</v>
      </c>
      <c r="C81" s="37">
        <v>10696</v>
      </c>
      <c r="D81" s="36">
        <v>25582</v>
      </c>
      <c r="E81" s="46">
        <v>485.82481494000001</v>
      </c>
      <c r="F81" s="47">
        <v>431.39511704</v>
      </c>
      <c r="G81" s="47">
        <v>547.12198049000006</v>
      </c>
      <c r="H81" s="48">
        <v>2.4689909999999999E-18</v>
      </c>
      <c r="I81" s="49">
        <v>418.10648112000001</v>
      </c>
      <c r="J81" s="47">
        <v>410.25745841999998</v>
      </c>
      <c r="K81" s="47">
        <v>426.10567089</v>
      </c>
      <c r="L81" s="48">
        <v>1.6980365487</v>
      </c>
      <c r="M81" s="48">
        <v>1.5077959239000001</v>
      </c>
      <c r="N81" s="48">
        <v>1.9122800872000001</v>
      </c>
      <c r="O81" s="48" t="s">
        <v>33</v>
      </c>
      <c r="P81" s="48" t="s">
        <v>33</v>
      </c>
      <c r="Q81" s="48" t="s">
        <v>33</v>
      </c>
      <c r="R81" s="36" t="s">
        <v>33</v>
      </c>
      <c r="S81" s="36" t="s">
        <v>33</v>
      </c>
      <c r="AD81" s="26"/>
    </row>
    <row r="82" spans="1:30" x14ac:dyDescent="0.25">
      <c r="A82" s="5" t="s">
        <v>5</v>
      </c>
      <c r="B82" s="36">
        <v>2016</v>
      </c>
      <c r="C82" s="37">
        <v>11113</v>
      </c>
      <c r="D82" s="36">
        <v>25811</v>
      </c>
      <c r="E82" s="46">
        <v>494.3590557</v>
      </c>
      <c r="F82" s="47">
        <v>439.10116010000002</v>
      </c>
      <c r="G82" s="47">
        <v>556.57078176000005</v>
      </c>
      <c r="H82" s="48">
        <v>1.525387E-19</v>
      </c>
      <c r="I82" s="49">
        <v>430.55286505999999</v>
      </c>
      <c r="J82" s="47">
        <v>422.62186574999998</v>
      </c>
      <c r="K82" s="47">
        <v>438.63269896000003</v>
      </c>
      <c r="L82" s="48">
        <v>1.7278651048</v>
      </c>
      <c r="M82" s="48">
        <v>1.5347297946</v>
      </c>
      <c r="N82" s="48">
        <v>1.9453051806999999</v>
      </c>
      <c r="O82" s="48" t="s">
        <v>33</v>
      </c>
      <c r="P82" s="48" t="s">
        <v>33</v>
      </c>
      <c r="Q82" s="48" t="s">
        <v>33</v>
      </c>
      <c r="R82" s="36" t="s">
        <v>33</v>
      </c>
      <c r="S82" s="36" t="s">
        <v>33</v>
      </c>
      <c r="AD82" s="26"/>
    </row>
    <row r="83" spans="1:30" x14ac:dyDescent="0.25">
      <c r="A83" s="5" t="s">
        <v>5</v>
      </c>
      <c r="B83" s="36">
        <v>2017</v>
      </c>
      <c r="C83" s="37">
        <v>10774</v>
      </c>
      <c r="D83" s="36">
        <v>26063</v>
      </c>
      <c r="E83" s="46">
        <v>475.05517373999999</v>
      </c>
      <c r="F83" s="47">
        <v>421.89727592999998</v>
      </c>
      <c r="G83" s="47">
        <v>534.91082065000001</v>
      </c>
      <c r="H83" s="48">
        <v>5.5394729999999998E-17</v>
      </c>
      <c r="I83" s="49">
        <v>413.38295668000001</v>
      </c>
      <c r="J83" s="47">
        <v>405.65048495999997</v>
      </c>
      <c r="K83" s="47">
        <v>421.26282406000001</v>
      </c>
      <c r="L83" s="48">
        <v>1.6603949055</v>
      </c>
      <c r="M83" s="48">
        <v>1.4745994282999999</v>
      </c>
      <c r="N83" s="48">
        <v>1.8696001025</v>
      </c>
      <c r="O83" s="48" t="s">
        <v>33</v>
      </c>
      <c r="P83" s="48" t="s">
        <v>33</v>
      </c>
      <c r="Q83" s="48" t="s">
        <v>33</v>
      </c>
      <c r="R83" s="36" t="s">
        <v>33</v>
      </c>
      <c r="S83" s="36" t="s">
        <v>33</v>
      </c>
      <c r="AD83" s="26"/>
    </row>
    <row r="84" spans="1:30" x14ac:dyDescent="0.25">
      <c r="A84" s="5" t="s">
        <v>5</v>
      </c>
      <c r="B84" s="36">
        <v>2018</v>
      </c>
      <c r="C84" s="37">
        <v>11191</v>
      </c>
      <c r="D84" s="36">
        <v>26208</v>
      </c>
      <c r="E84" s="46">
        <v>492.66708669000002</v>
      </c>
      <c r="F84" s="47">
        <v>437.57167457000003</v>
      </c>
      <c r="G84" s="47">
        <v>554.69965816000001</v>
      </c>
      <c r="H84" s="48">
        <v>2.6681100000000002E-19</v>
      </c>
      <c r="I84" s="49">
        <v>427.00702075999999</v>
      </c>
      <c r="J84" s="47">
        <v>419.16854346999997</v>
      </c>
      <c r="K84" s="47">
        <v>434.99207804999998</v>
      </c>
      <c r="L84" s="48">
        <v>1.7219513985999999</v>
      </c>
      <c r="M84" s="48">
        <v>1.5293839946000001</v>
      </c>
      <c r="N84" s="48">
        <v>1.9387653001</v>
      </c>
      <c r="O84" s="48" t="s">
        <v>33</v>
      </c>
      <c r="P84" s="48" t="s">
        <v>33</v>
      </c>
      <c r="Q84" s="48" t="s">
        <v>33</v>
      </c>
      <c r="R84" s="36" t="s">
        <v>33</v>
      </c>
      <c r="S84" s="36" t="s">
        <v>33</v>
      </c>
      <c r="AD84" s="26"/>
    </row>
    <row r="85" spans="1:30" x14ac:dyDescent="0.25">
      <c r="A85" s="5" t="s">
        <v>5</v>
      </c>
      <c r="B85" s="36">
        <v>2019</v>
      </c>
      <c r="C85" s="37">
        <v>12044</v>
      </c>
      <c r="D85" s="36">
        <v>26357</v>
      </c>
      <c r="E85" s="46">
        <v>526.19039998999995</v>
      </c>
      <c r="F85" s="47">
        <v>467.55990715000002</v>
      </c>
      <c r="G85" s="47">
        <v>592.17296608000004</v>
      </c>
      <c r="H85" s="48">
        <v>5.0620110000000003E-24</v>
      </c>
      <c r="I85" s="49">
        <v>456.95640627</v>
      </c>
      <c r="J85" s="47">
        <v>448.86795864999999</v>
      </c>
      <c r="K85" s="47">
        <v>465.19060495000002</v>
      </c>
      <c r="L85" s="48">
        <v>1.8391208174</v>
      </c>
      <c r="M85" s="48">
        <v>1.6341977326999999</v>
      </c>
      <c r="N85" s="48">
        <v>2.069740591</v>
      </c>
      <c r="O85" s="48" t="s">
        <v>33</v>
      </c>
      <c r="P85" s="48" t="s">
        <v>33</v>
      </c>
      <c r="Q85" s="48" t="s">
        <v>33</v>
      </c>
      <c r="R85" s="36" t="s">
        <v>33</v>
      </c>
      <c r="S85" s="36" t="s">
        <v>33</v>
      </c>
      <c r="AD85" s="26"/>
    </row>
    <row r="86" spans="1:30" x14ac:dyDescent="0.25">
      <c r="A86" s="5" t="s">
        <v>5</v>
      </c>
      <c r="B86" s="36">
        <v>2020</v>
      </c>
      <c r="C86" s="37">
        <v>10438</v>
      </c>
      <c r="D86" s="36">
        <v>26464</v>
      </c>
      <c r="E86" s="46">
        <v>444.23183871999998</v>
      </c>
      <c r="F86" s="47">
        <v>394.66443088</v>
      </c>
      <c r="G86" s="47">
        <v>500.02460594000001</v>
      </c>
      <c r="H86" s="48">
        <v>3.130358E-13</v>
      </c>
      <c r="I86" s="49">
        <v>394.42261185000001</v>
      </c>
      <c r="J86" s="47">
        <v>386.92812065999999</v>
      </c>
      <c r="K86" s="47">
        <v>402.0622654</v>
      </c>
      <c r="L86" s="48">
        <v>1.5526623488</v>
      </c>
      <c r="M86" s="48">
        <v>1.3794162164999999</v>
      </c>
      <c r="N86" s="48">
        <v>1.7476671221</v>
      </c>
      <c r="O86" s="48" t="s">
        <v>33</v>
      </c>
      <c r="P86" s="48" t="s">
        <v>33</v>
      </c>
      <c r="Q86" s="48" t="s">
        <v>33</v>
      </c>
      <c r="R86" s="36" t="s">
        <v>33</v>
      </c>
      <c r="S86" s="36" t="s">
        <v>33</v>
      </c>
      <c r="AD86" s="26"/>
    </row>
    <row r="87" spans="1:30" x14ac:dyDescent="0.25">
      <c r="A87" s="5" t="s">
        <v>5</v>
      </c>
      <c r="B87" s="36">
        <v>2021</v>
      </c>
      <c r="C87" s="37">
        <v>9983</v>
      </c>
      <c r="D87" s="36">
        <v>26743</v>
      </c>
      <c r="E87" s="46">
        <v>420.96951338999997</v>
      </c>
      <c r="F87" s="47">
        <v>373.99287039000001</v>
      </c>
      <c r="G87" s="47">
        <v>473.84681698000003</v>
      </c>
      <c r="H87" s="48">
        <v>1.5852980000000001E-10</v>
      </c>
      <c r="I87" s="49">
        <v>373.29394608000001</v>
      </c>
      <c r="J87" s="47">
        <v>366.04264670999999</v>
      </c>
      <c r="K87" s="47">
        <v>380.68889358000001</v>
      </c>
      <c r="L87" s="48">
        <v>1.4713567477</v>
      </c>
      <c r="M87" s="48">
        <v>1.3071657589000001</v>
      </c>
      <c r="N87" s="48">
        <v>1.6561715025999999</v>
      </c>
      <c r="O87" s="48" t="s">
        <v>33</v>
      </c>
      <c r="P87" s="48" t="s">
        <v>33</v>
      </c>
      <c r="Q87" s="48" t="s">
        <v>33</v>
      </c>
      <c r="R87" s="36" t="s">
        <v>33</v>
      </c>
      <c r="S87" s="36" t="s">
        <v>33</v>
      </c>
      <c r="AD87" s="26"/>
    </row>
    <row r="88" spans="1:30" s="6" customFormat="1" ht="15.6" x14ac:dyDescent="0.3">
      <c r="A88" s="6" t="s">
        <v>6</v>
      </c>
      <c r="B88" s="40">
        <v>2006</v>
      </c>
      <c r="C88" s="41">
        <v>39809</v>
      </c>
      <c r="D88" s="40">
        <v>555094</v>
      </c>
      <c r="E88" s="42">
        <v>78.603495095</v>
      </c>
      <c r="F88" s="43">
        <v>70.189991777000003</v>
      </c>
      <c r="G88" s="43">
        <v>88.025504558999998</v>
      </c>
      <c r="H88" s="44">
        <v>8.2240699999999993E-111</v>
      </c>
      <c r="I88" s="45">
        <v>71.715781471</v>
      </c>
      <c r="J88" s="43">
        <v>71.014744640000004</v>
      </c>
      <c r="K88" s="43">
        <v>72.423738732999993</v>
      </c>
      <c r="L88" s="44">
        <v>0.27473196799999999</v>
      </c>
      <c r="M88" s="44">
        <v>0.24532540890000001</v>
      </c>
      <c r="N88" s="44">
        <v>0.3076634197</v>
      </c>
      <c r="O88" s="44">
        <v>2.6922000000000001</v>
      </c>
      <c r="P88" s="44">
        <v>2.5708000000000002</v>
      </c>
      <c r="Q88" s="44">
        <v>2.8193999999999999</v>
      </c>
      <c r="R88" s="40" t="s">
        <v>57</v>
      </c>
      <c r="S88" s="40" t="s">
        <v>33</v>
      </c>
      <c r="AD88" s="25"/>
    </row>
    <row r="89" spans="1:30" x14ac:dyDescent="0.25">
      <c r="A89" s="5" t="s">
        <v>6</v>
      </c>
      <c r="B89" s="36">
        <v>2007</v>
      </c>
      <c r="C89" s="37">
        <v>45004</v>
      </c>
      <c r="D89" s="36">
        <v>562516</v>
      </c>
      <c r="E89" s="46">
        <v>88.387930026000006</v>
      </c>
      <c r="F89" s="47">
        <v>78.944185579999996</v>
      </c>
      <c r="G89" s="47">
        <v>98.961387934000001</v>
      </c>
      <c r="H89" s="48">
        <v>2.790825E-92</v>
      </c>
      <c r="I89" s="49">
        <v>80.004835417999999</v>
      </c>
      <c r="J89" s="47">
        <v>79.269078927999999</v>
      </c>
      <c r="K89" s="47">
        <v>80.747421021999997</v>
      </c>
      <c r="L89" s="48">
        <v>0.30893015559999998</v>
      </c>
      <c r="M89" s="48">
        <v>0.2759227366</v>
      </c>
      <c r="N89" s="48">
        <v>0.3458861064</v>
      </c>
      <c r="O89" s="48" t="s">
        <v>33</v>
      </c>
      <c r="P89" s="48" t="s">
        <v>33</v>
      </c>
      <c r="Q89" s="48" t="s">
        <v>33</v>
      </c>
      <c r="R89" s="36" t="s">
        <v>33</v>
      </c>
      <c r="S89" s="36" t="s">
        <v>33</v>
      </c>
      <c r="AD89" s="26"/>
    </row>
    <row r="90" spans="1:30" x14ac:dyDescent="0.25">
      <c r="A90" s="5" t="s">
        <v>6</v>
      </c>
      <c r="B90" s="36">
        <v>2008</v>
      </c>
      <c r="C90" s="37">
        <v>50895</v>
      </c>
      <c r="D90" s="36">
        <v>569478</v>
      </c>
      <c r="E90" s="46">
        <v>98.834233444000006</v>
      </c>
      <c r="F90" s="47">
        <v>88.289619829000003</v>
      </c>
      <c r="G90" s="47">
        <v>110.63821228</v>
      </c>
      <c r="H90" s="48">
        <v>3.9124809999999999E-76</v>
      </c>
      <c r="I90" s="49">
        <v>89.371318997000003</v>
      </c>
      <c r="J90" s="47">
        <v>88.598240613000002</v>
      </c>
      <c r="K90" s="47">
        <v>90.151143003000001</v>
      </c>
      <c r="L90" s="48">
        <v>0.34544168079999998</v>
      </c>
      <c r="M90" s="48">
        <v>0.30858654549999998</v>
      </c>
      <c r="N90" s="48">
        <v>0.38669850189999999</v>
      </c>
      <c r="O90" s="48" t="s">
        <v>33</v>
      </c>
      <c r="P90" s="48" t="s">
        <v>33</v>
      </c>
      <c r="Q90" s="48" t="s">
        <v>33</v>
      </c>
      <c r="R90" s="36" t="s">
        <v>33</v>
      </c>
      <c r="S90" s="36" t="s">
        <v>33</v>
      </c>
      <c r="AD90" s="26"/>
    </row>
    <row r="91" spans="1:30" x14ac:dyDescent="0.25">
      <c r="A91" s="5" t="s">
        <v>6</v>
      </c>
      <c r="B91" s="36">
        <v>2009</v>
      </c>
      <c r="C91" s="37">
        <v>55564</v>
      </c>
      <c r="D91" s="36">
        <v>578007</v>
      </c>
      <c r="E91" s="46">
        <v>106.0370489</v>
      </c>
      <c r="F91" s="47">
        <v>94.749930570000004</v>
      </c>
      <c r="G91" s="47">
        <v>118.66874910999999</v>
      </c>
      <c r="H91" s="48">
        <v>6.0533019999999999E-67</v>
      </c>
      <c r="I91" s="49">
        <v>96.130323680999993</v>
      </c>
      <c r="J91" s="47">
        <v>95.334333956999998</v>
      </c>
      <c r="K91" s="47">
        <v>96.932959486000001</v>
      </c>
      <c r="L91" s="48">
        <v>0.37061668939999998</v>
      </c>
      <c r="M91" s="48">
        <v>0.3311663796</v>
      </c>
      <c r="N91" s="48">
        <v>0.41476653099999999</v>
      </c>
      <c r="O91" s="48" t="s">
        <v>33</v>
      </c>
      <c r="P91" s="48" t="s">
        <v>33</v>
      </c>
      <c r="Q91" s="48" t="s">
        <v>33</v>
      </c>
      <c r="R91" s="36" t="s">
        <v>33</v>
      </c>
      <c r="S91" s="36" t="s">
        <v>33</v>
      </c>
      <c r="AD91" s="26"/>
    </row>
    <row r="92" spans="1:30" x14ac:dyDescent="0.25">
      <c r="A92" s="5" t="s">
        <v>6</v>
      </c>
      <c r="B92" s="36">
        <v>2010</v>
      </c>
      <c r="C92" s="37">
        <v>58948</v>
      </c>
      <c r="D92" s="36">
        <v>586409</v>
      </c>
      <c r="E92" s="46">
        <v>111.30605838</v>
      </c>
      <c r="F92" s="47">
        <v>99.470250254000007</v>
      </c>
      <c r="G92" s="47">
        <v>124.55019063</v>
      </c>
      <c r="H92" s="48">
        <v>7.248175E-61</v>
      </c>
      <c r="I92" s="49">
        <v>100.52369591999999</v>
      </c>
      <c r="J92" s="47">
        <v>99.715474720000003</v>
      </c>
      <c r="K92" s="47">
        <v>101.33846797</v>
      </c>
      <c r="L92" s="48">
        <v>0.38903273240000003</v>
      </c>
      <c r="M92" s="48">
        <v>0.34766466280000002</v>
      </c>
      <c r="N92" s="48">
        <v>0.43532312340000001</v>
      </c>
      <c r="O92" s="48" t="s">
        <v>33</v>
      </c>
      <c r="P92" s="48" t="s">
        <v>33</v>
      </c>
      <c r="Q92" s="48" t="s">
        <v>33</v>
      </c>
      <c r="R92" s="36" t="s">
        <v>33</v>
      </c>
      <c r="S92" s="36" t="s">
        <v>33</v>
      </c>
      <c r="AD92" s="26"/>
    </row>
    <row r="93" spans="1:30" x14ac:dyDescent="0.25">
      <c r="A93" s="5" t="s">
        <v>6</v>
      </c>
      <c r="B93" s="36">
        <v>2011</v>
      </c>
      <c r="C93" s="37">
        <v>80889</v>
      </c>
      <c r="D93" s="36">
        <v>595258</v>
      </c>
      <c r="E93" s="46">
        <v>149.51205267</v>
      </c>
      <c r="F93" s="47">
        <v>133.68074755999999</v>
      </c>
      <c r="G93" s="47">
        <v>167.21819933</v>
      </c>
      <c r="H93" s="48">
        <v>6.2374749999999999E-30</v>
      </c>
      <c r="I93" s="49">
        <v>135.88897587</v>
      </c>
      <c r="J93" s="47">
        <v>134.95573873999999</v>
      </c>
      <c r="K93" s="47">
        <v>136.82866645999999</v>
      </c>
      <c r="L93" s="48">
        <v>0.52256888099999999</v>
      </c>
      <c r="M93" s="48">
        <v>0.46723590120000003</v>
      </c>
      <c r="N93" s="48">
        <v>0.5844547363</v>
      </c>
      <c r="O93" s="48" t="s">
        <v>33</v>
      </c>
      <c r="P93" s="48" t="s">
        <v>33</v>
      </c>
      <c r="Q93" s="48" t="s">
        <v>33</v>
      </c>
      <c r="R93" s="36" t="s">
        <v>33</v>
      </c>
      <c r="S93" s="36" t="s">
        <v>33</v>
      </c>
      <c r="AD93" s="26"/>
    </row>
    <row r="94" spans="1:30" x14ac:dyDescent="0.25">
      <c r="A94" s="5" t="s">
        <v>6</v>
      </c>
      <c r="B94" s="36">
        <v>2012</v>
      </c>
      <c r="C94" s="37">
        <v>116831</v>
      </c>
      <c r="D94" s="36">
        <v>603466</v>
      </c>
      <c r="E94" s="46">
        <v>214.95643891</v>
      </c>
      <c r="F94" s="47">
        <v>192.30336616</v>
      </c>
      <c r="G94" s="47">
        <v>240.27801255</v>
      </c>
      <c r="H94" s="48">
        <v>4.8396979000000004E-7</v>
      </c>
      <c r="I94" s="49">
        <v>193.59997084</v>
      </c>
      <c r="J94" s="47">
        <v>192.49301632999999</v>
      </c>
      <c r="K94" s="47">
        <v>194.71329102000001</v>
      </c>
      <c r="L94" s="48">
        <v>0.75130762870000001</v>
      </c>
      <c r="M94" s="48">
        <v>0.67213146410000002</v>
      </c>
      <c r="N94" s="48">
        <v>0.8398106367</v>
      </c>
      <c r="O94" s="48" t="s">
        <v>33</v>
      </c>
      <c r="P94" s="48" t="s">
        <v>33</v>
      </c>
      <c r="Q94" s="48" t="s">
        <v>33</v>
      </c>
      <c r="R94" s="36" t="s">
        <v>33</v>
      </c>
      <c r="S94" s="36" t="s">
        <v>33</v>
      </c>
      <c r="AD94" s="26"/>
    </row>
    <row r="95" spans="1:30" x14ac:dyDescent="0.25">
      <c r="A95" s="5" t="s">
        <v>6</v>
      </c>
      <c r="B95" s="36">
        <v>2013</v>
      </c>
      <c r="C95" s="37">
        <v>126899</v>
      </c>
      <c r="D95" s="36">
        <v>611547</v>
      </c>
      <c r="E95" s="46">
        <v>227.75341481999999</v>
      </c>
      <c r="F95" s="47">
        <v>203.77869183999999</v>
      </c>
      <c r="G95" s="47">
        <v>254.54878277</v>
      </c>
      <c r="H95" s="48">
        <v>5.8307599999999997E-5</v>
      </c>
      <c r="I95" s="49">
        <v>207.50490149999999</v>
      </c>
      <c r="J95" s="47">
        <v>206.36634874999999</v>
      </c>
      <c r="K95" s="47">
        <v>208.64973581999999</v>
      </c>
      <c r="L95" s="48">
        <v>0.79603513569999995</v>
      </c>
      <c r="M95" s="48">
        <v>0.71223958919999997</v>
      </c>
      <c r="N95" s="48">
        <v>0.88968929389999996</v>
      </c>
      <c r="O95" s="48" t="s">
        <v>33</v>
      </c>
      <c r="P95" s="48" t="s">
        <v>33</v>
      </c>
      <c r="Q95" s="48" t="s">
        <v>33</v>
      </c>
      <c r="R95" s="36" t="s">
        <v>33</v>
      </c>
      <c r="S95" s="36" t="s">
        <v>33</v>
      </c>
      <c r="AD95" s="26"/>
    </row>
    <row r="96" spans="1:30" x14ac:dyDescent="0.25">
      <c r="A96" s="5" t="s">
        <v>6</v>
      </c>
      <c r="B96" s="36">
        <v>2014</v>
      </c>
      <c r="C96" s="37">
        <v>130332</v>
      </c>
      <c r="D96" s="36">
        <v>618251</v>
      </c>
      <c r="E96" s="46">
        <v>226.81332461</v>
      </c>
      <c r="F96" s="47">
        <v>202.95882757999999</v>
      </c>
      <c r="G96" s="47">
        <v>253.47152835</v>
      </c>
      <c r="H96" s="48">
        <v>4.1980500000000002E-5</v>
      </c>
      <c r="I96" s="49">
        <v>210.80758462</v>
      </c>
      <c r="J96" s="47">
        <v>209.66620417999999</v>
      </c>
      <c r="K96" s="47">
        <v>211.95517851</v>
      </c>
      <c r="L96" s="48">
        <v>0.79274936780000005</v>
      </c>
      <c r="M96" s="48">
        <v>0.70937403060000004</v>
      </c>
      <c r="N96" s="48">
        <v>0.88592411500000001</v>
      </c>
      <c r="O96" s="48" t="s">
        <v>33</v>
      </c>
      <c r="P96" s="48" t="s">
        <v>33</v>
      </c>
      <c r="Q96" s="48" t="s">
        <v>33</v>
      </c>
      <c r="R96" s="36" t="s">
        <v>33</v>
      </c>
      <c r="S96" s="36" t="s">
        <v>33</v>
      </c>
      <c r="AD96" s="26"/>
    </row>
    <row r="97" spans="1:30" x14ac:dyDescent="0.25">
      <c r="A97" s="5" t="s">
        <v>6</v>
      </c>
      <c r="B97" s="36">
        <v>2015</v>
      </c>
      <c r="C97" s="37">
        <v>148203</v>
      </c>
      <c r="D97" s="36">
        <v>625163</v>
      </c>
      <c r="E97" s="46">
        <v>250.67217880000001</v>
      </c>
      <c r="F97" s="47">
        <v>224.38349779999999</v>
      </c>
      <c r="G97" s="47">
        <v>280.04083116999999</v>
      </c>
      <c r="H97" s="48">
        <v>1.9322083899999998E-2</v>
      </c>
      <c r="I97" s="49">
        <v>237.06297398000001</v>
      </c>
      <c r="J97" s="47">
        <v>235.85910769</v>
      </c>
      <c r="K97" s="47">
        <v>238.27298501000001</v>
      </c>
      <c r="L97" s="48">
        <v>0.87613993410000002</v>
      </c>
      <c r="M97" s="48">
        <v>0.78425672899999999</v>
      </c>
      <c r="N97" s="48">
        <v>0.97878813899999995</v>
      </c>
      <c r="O97" s="48" t="s">
        <v>33</v>
      </c>
      <c r="P97" s="48" t="s">
        <v>33</v>
      </c>
      <c r="Q97" s="48" t="s">
        <v>33</v>
      </c>
      <c r="R97" s="36" t="s">
        <v>33</v>
      </c>
      <c r="S97" s="36" t="s">
        <v>33</v>
      </c>
      <c r="AD97" s="26"/>
    </row>
    <row r="98" spans="1:30" x14ac:dyDescent="0.25">
      <c r="A98" s="5" t="s">
        <v>6</v>
      </c>
      <c r="B98" s="36">
        <v>2016</v>
      </c>
      <c r="C98" s="37">
        <v>159594</v>
      </c>
      <c r="D98" s="36">
        <v>632759</v>
      </c>
      <c r="E98" s="46">
        <v>266.22429368000002</v>
      </c>
      <c r="F98" s="47">
        <v>238.36251543</v>
      </c>
      <c r="G98" s="47">
        <v>297.34278654000002</v>
      </c>
      <c r="H98" s="48">
        <v>0.20153599620000001</v>
      </c>
      <c r="I98" s="49">
        <v>252.21924935000001</v>
      </c>
      <c r="J98" s="47">
        <v>250.98485729000001</v>
      </c>
      <c r="K98" s="47">
        <v>253.45971238999999</v>
      </c>
      <c r="L98" s="48">
        <v>0.93049709879999998</v>
      </c>
      <c r="M98" s="48">
        <v>0.83311566349999999</v>
      </c>
      <c r="N98" s="48">
        <v>1.0392612801000001</v>
      </c>
      <c r="O98" s="48" t="s">
        <v>33</v>
      </c>
      <c r="P98" s="48" t="s">
        <v>33</v>
      </c>
      <c r="Q98" s="48" t="s">
        <v>33</v>
      </c>
      <c r="R98" s="36" t="s">
        <v>33</v>
      </c>
      <c r="S98" s="36" t="s">
        <v>33</v>
      </c>
      <c r="AD98" s="26"/>
    </row>
    <row r="99" spans="1:30" x14ac:dyDescent="0.25">
      <c r="A99" s="5" t="s">
        <v>6</v>
      </c>
      <c r="B99" s="36">
        <v>2017</v>
      </c>
      <c r="C99" s="37">
        <v>160427</v>
      </c>
      <c r="D99" s="36">
        <v>640229</v>
      </c>
      <c r="E99" s="46">
        <v>261.55201274000001</v>
      </c>
      <c r="F99" s="47">
        <v>234.21983359999999</v>
      </c>
      <c r="G99" s="47">
        <v>292.07370835</v>
      </c>
      <c r="H99" s="48">
        <v>0.1110231171</v>
      </c>
      <c r="I99" s="49">
        <v>250.57752773000001</v>
      </c>
      <c r="J99" s="47">
        <v>249.35435067</v>
      </c>
      <c r="K99" s="47">
        <v>251.80670493</v>
      </c>
      <c r="L99" s="48">
        <v>0.91416671890000001</v>
      </c>
      <c r="M99" s="48">
        <v>0.81863631839999995</v>
      </c>
      <c r="N99" s="48">
        <v>1.0208449969</v>
      </c>
      <c r="O99" s="48" t="s">
        <v>33</v>
      </c>
      <c r="P99" s="48" t="s">
        <v>33</v>
      </c>
      <c r="Q99" s="48" t="s">
        <v>33</v>
      </c>
      <c r="R99" s="36" t="s">
        <v>33</v>
      </c>
      <c r="S99" s="36" t="s">
        <v>33</v>
      </c>
      <c r="AD99" s="26"/>
    </row>
    <row r="100" spans="1:30" x14ac:dyDescent="0.25">
      <c r="A100" s="5" t="s">
        <v>6</v>
      </c>
      <c r="B100" s="36">
        <v>2018</v>
      </c>
      <c r="C100" s="37">
        <v>173517</v>
      </c>
      <c r="D100" s="36">
        <v>647715</v>
      </c>
      <c r="E100" s="46">
        <v>274.85912963999999</v>
      </c>
      <c r="F100" s="47">
        <v>246.19819035</v>
      </c>
      <c r="G100" s="47">
        <v>306.85660621</v>
      </c>
      <c r="H100" s="48">
        <v>0.47522475679999998</v>
      </c>
      <c r="I100" s="49">
        <v>267.89097056999998</v>
      </c>
      <c r="J100" s="47">
        <v>266.63345365999999</v>
      </c>
      <c r="K100" s="47">
        <v>269.15441827000001</v>
      </c>
      <c r="L100" s="48">
        <v>0.96067725140000004</v>
      </c>
      <c r="M100" s="48">
        <v>0.86050261859999999</v>
      </c>
      <c r="N100" s="48">
        <v>1.0725136233000001</v>
      </c>
      <c r="O100" s="48" t="s">
        <v>33</v>
      </c>
      <c r="P100" s="48" t="s">
        <v>33</v>
      </c>
      <c r="Q100" s="48" t="s">
        <v>33</v>
      </c>
      <c r="R100" s="36" t="s">
        <v>33</v>
      </c>
      <c r="S100" s="36" t="s">
        <v>33</v>
      </c>
      <c r="AD100" s="26"/>
    </row>
    <row r="101" spans="1:30" x14ac:dyDescent="0.25">
      <c r="A101" s="5" t="s">
        <v>6</v>
      </c>
      <c r="B101" s="36">
        <v>2019</v>
      </c>
      <c r="C101" s="37">
        <v>184271</v>
      </c>
      <c r="D101" s="36">
        <v>656455</v>
      </c>
      <c r="E101" s="46">
        <v>284.30859450000003</v>
      </c>
      <c r="F101" s="47">
        <v>254.72451211000001</v>
      </c>
      <c r="G101" s="47">
        <v>317.32861606</v>
      </c>
      <c r="H101" s="48">
        <v>0.91030863549999996</v>
      </c>
      <c r="I101" s="49">
        <v>280.70621748999997</v>
      </c>
      <c r="J101" s="47">
        <v>279.4274825</v>
      </c>
      <c r="K101" s="47">
        <v>281.99080429999998</v>
      </c>
      <c r="L101" s="48">
        <v>0.99370466420000003</v>
      </c>
      <c r="M101" s="48">
        <v>0.89030349649999996</v>
      </c>
      <c r="N101" s="48">
        <v>1.1091149967</v>
      </c>
      <c r="O101" s="48" t="s">
        <v>33</v>
      </c>
      <c r="P101" s="48" t="s">
        <v>33</v>
      </c>
      <c r="Q101" s="48" t="s">
        <v>33</v>
      </c>
      <c r="R101" s="36" t="s">
        <v>33</v>
      </c>
      <c r="S101" s="36" t="s">
        <v>33</v>
      </c>
      <c r="AD101" s="26"/>
    </row>
    <row r="102" spans="1:30" x14ac:dyDescent="0.25">
      <c r="A102" s="5" t="s">
        <v>6</v>
      </c>
      <c r="B102" s="36">
        <v>2020</v>
      </c>
      <c r="C102" s="37">
        <v>176623</v>
      </c>
      <c r="D102" s="36">
        <v>663420</v>
      </c>
      <c r="E102" s="46">
        <v>269.37441566000001</v>
      </c>
      <c r="F102" s="47">
        <v>241.38493312</v>
      </c>
      <c r="G102" s="47">
        <v>300.60938299999998</v>
      </c>
      <c r="H102" s="48">
        <v>0.28157693989999999</v>
      </c>
      <c r="I102" s="49">
        <v>266.23104518999997</v>
      </c>
      <c r="J102" s="47">
        <v>264.99233172999999</v>
      </c>
      <c r="K102" s="47">
        <v>267.47554904999998</v>
      </c>
      <c r="L102" s="48">
        <v>0.94150728620000002</v>
      </c>
      <c r="M102" s="48">
        <v>0.8436795037</v>
      </c>
      <c r="N102" s="48">
        <v>1.0506785647000001</v>
      </c>
      <c r="O102" s="48" t="s">
        <v>33</v>
      </c>
      <c r="P102" s="48" t="s">
        <v>33</v>
      </c>
      <c r="Q102" s="48" t="s">
        <v>33</v>
      </c>
      <c r="R102" s="36" t="s">
        <v>33</v>
      </c>
      <c r="S102" s="36" t="s">
        <v>33</v>
      </c>
      <c r="AD102" s="26"/>
    </row>
    <row r="103" spans="1:30" x14ac:dyDescent="0.25">
      <c r="A103" s="5" t="s">
        <v>6</v>
      </c>
      <c r="B103" s="36">
        <v>2021</v>
      </c>
      <c r="C103" s="37">
        <v>193478</v>
      </c>
      <c r="D103" s="36">
        <v>676237</v>
      </c>
      <c r="E103" s="46">
        <v>286.10975145999998</v>
      </c>
      <c r="F103" s="47">
        <v>284.83772033999998</v>
      </c>
      <c r="G103" s="47">
        <v>287.38746322999998</v>
      </c>
      <c r="H103" s="48" t="s">
        <v>33</v>
      </c>
      <c r="I103" s="49">
        <v>286.10975145999998</v>
      </c>
      <c r="J103" s="47">
        <v>284.83772033999998</v>
      </c>
      <c r="K103" s="47">
        <v>287.38746322999998</v>
      </c>
      <c r="L103" s="48" t="s">
        <v>33</v>
      </c>
      <c r="M103" s="48" t="s">
        <v>33</v>
      </c>
      <c r="N103" s="48" t="s">
        <v>33</v>
      </c>
      <c r="O103" s="48" t="s">
        <v>33</v>
      </c>
      <c r="P103" s="48" t="s">
        <v>33</v>
      </c>
      <c r="Q103" s="48" t="s">
        <v>33</v>
      </c>
      <c r="R103" s="36" t="s">
        <v>33</v>
      </c>
      <c r="S103" s="36" t="s">
        <v>33</v>
      </c>
      <c r="AD103" s="26"/>
    </row>
    <row r="104" spans="1:30" s="6" customFormat="1" ht="15.6" x14ac:dyDescent="0.3">
      <c r="A104" s="6" t="s">
        <v>7</v>
      </c>
      <c r="B104" s="40">
        <v>2006</v>
      </c>
      <c r="C104" s="41">
        <v>133</v>
      </c>
      <c r="D104" s="40">
        <v>2421</v>
      </c>
      <c r="E104" s="42">
        <v>59.373495552000001</v>
      </c>
      <c r="F104" s="43">
        <v>48.277599432999999</v>
      </c>
      <c r="G104" s="43">
        <v>73.019620184999994</v>
      </c>
      <c r="H104" s="44">
        <v>3.397061E-50</v>
      </c>
      <c r="I104" s="45">
        <v>54.935976869000001</v>
      </c>
      <c r="J104" s="43">
        <v>46.349848303999998</v>
      </c>
      <c r="K104" s="43">
        <v>65.112652252000004</v>
      </c>
      <c r="L104" s="44">
        <v>0.20751999970000001</v>
      </c>
      <c r="M104" s="44">
        <v>0.1687380426</v>
      </c>
      <c r="N104" s="44">
        <v>0.25521541930000002</v>
      </c>
      <c r="O104" s="44">
        <v>3.3668</v>
      </c>
      <c r="P104" s="44">
        <v>3.0777999999999999</v>
      </c>
      <c r="Q104" s="44">
        <v>3.6829999999999998</v>
      </c>
      <c r="R104" s="40" t="s">
        <v>57</v>
      </c>
      <c r="S104" s="40" t="s">
        <v>33</v>
      </c>
      <c r="AD104" s="25"/>
    </row>
    <row r="105" spans="1:30" x14ac:dyDescent="0.25">
      <c r="A105" s="5" t="s">
        <v>7</v>
      </c>
      <c r="B105" s="36">
        <v>2007</v>
      </c>
      <c r="C105" s="37">
        <v>122</v>
      </c>
      <c r="D105" s="36">
        <v>2413</v>
      </c>
      <c r="E105" s="46">
        <v>54.585326932999997</v>
      </c>
      <c r="F105" s="47">
        <v>44.104421350000003</v>
      </c>
      <c r="G105" s="47">
        <v>67.556898494999999</v>
      </c>
      <c r="H105" s="48">
        <v>2.2709299999999999E-52</v>
      </c>
      <c r="I105" s="49">
        <v>50.559469540000002</v>
      </c>
      <c r="J105" s="47">
        <v>42.338780237000002</v>
      </c>
      <c r="K105" s="47">
        <v>60.376325104999999</v>
      </c>
      <c r="L105" s="48">
        <v>0.19078457360000001</v>
      </c>
      <c r="M105" s="48">
        <v>0.1541521082</v>
      </c>
      <c r="N105" s="48">
        <v>0.2361223207</v>
      </c>
      <c r="O105" s="48" t="s">
        <v>33</v>
      </c>
      <c r="P105" s="48" t="s">
        <v>33</v>
      </c>
      <c r="Q105" s="48" t="s">
        <v>33</v>
      </c>
      <c r="R105" s="36" t="s">
        <v>33</v>
      </c>
      <c r="S105" s="36" t="s">
        <v>33</v>
      </c>
      <c r="AD105" s="26"/>
    </row>
    <row r="106" spans="1:30" x14ac:dyDescent="0.25">
      <c r="A106" s="5" t="s">
        <v>7</v>
      </c>
      <c r="B106" s="36">
        <v>2008</v>
      </c>
      <c r="C106" s="37">
        <v>153</v>
      </c>
      <c r="D106" s="36">
        <v>2352</v>
      </c>
      <c r="E106" s="46">
        <v>70.039536826000003</v>
      </c>
      <c r="F106" s="47">
        <v>57.456475058000002</v>
      </c>
      <c r="G106" s="47">
        <v>85.378309647999998</v>
      </c>
      <c r="H106" s="48">
        <v>4.2529599999999999E-44</v>
      </c>
      <c r="I106" s="49">
        <v>65.051020407999999</v>
      </c>
      <c r="J106" s="47">
        <v>55.518605270999998</v>
      </c>
      <c r="K106" s="47">
        <v>76.220129009000004</v>
      </c>
      <c r="L106" s="48">
        <v>0.24479954449999999</v>
      </c>
      <c r="M106" s="48">
        <v>0.2008197021</v>
      </c>
      <c r="N106" s="48">
        <v>0.29841104410000002</v>
      </c>
      <c r="O106" s="48" t="s">
        <v>33</v>
      </c>
      <c r="P106" s="48" t="s">
        <v>33</v>
      </c>
      <c r="Q106" s="48" t="s">
        <v>33</v>
      </c>
      <c r="R106" s="36" t="s">
        <v>33</v>
      </c>
      <c r="S106" s="36" t="s">
        <v>33</v>
      </c>
      <c r="AD106" s="26"/>
    </row>
    <row r="107" spans="1:30" x14ac:dyDescent="0.25">
      <c r="A107" s="5" t="s">
        <v>7</v>
      </c>
      <c r="B107" s="36">
        <v>2009</v>
      </c>
      <c r="C107" s="37">
        <v>196</v>
      </c>
      <c r="D107" s="36">
        <v>2357</v>
      </c>
      <c r="E107" s="46">
        <v>88.231728501000006</v>
      </c>
      <c r="F107" s="47">
        <v>73.434727698000003</v>
      </c>
      <c r="G107" s="47">
        <v>106.01030545</v>
      </c>
      <c r="H107" s="48">
        <v>3.4831690000000002E-36</v>
      </c>
      <c r="I107" s="49">
        <v>83.156554943000003</v>
      </c>
      <c r="J107" s="47">
        <v>72.293021843000005</v>
      </c>
      <c r="K107" s="47">
        <v>95.652560284000003</v>
      </c>
      <c r="L107" s="48">
        <v>0.30838420589999999</v>
      </c>
      <c r="M107" s="48">
        <v>0.25666628740000003</v>
      </c>
      <c r="N107" s="48">
        <v>0.37052321669999999</v>
      </c>
      <c r="O107" s="48" t="s">
        <v>33</v>
      </c>
      <c r="P107" s="48" t="s">
        <v>33</v>
      </c>
      <c r="Q107" s="48" t="s">
        <v>33</v>
      </c>
      <c r="R107" s="36" t="s">
        <v>33</v>
      </c>
      <c r="S107" s="36" t="s">
        <v>33</v>
      </c>
      <c r="AD107" s="26"/>
    </row>
    <row r="108" spans="1:30" x14ac:dyDescent="0.25">
      <c r="A108" s="5" t="s">
        <v>7</v>
      </c>
      <c r="B108" s="36">
        <v>2010</v>
      </c>
      <c r="C108" s="37">
        <v>212</v>
      </c>
      <c r="D108" s="36">
        <v>2354</v>
      </c>
      <c r="E108" s="46">
        <v>96.428556239000002</v>
      </c>
      <c r="F108" s="47">
        <v>80.583067446000001</v>
      </c>
      <c r="G108" s="47">
        <v>115.38983005999999</v>
      </c>
      <c r="H108" s="48">
        <v>1.6094439999999999E-32</v>
      </c>
      <c r="I108" s="49">
        <v>90.059473237000006</v>
      </c>
      <c r="J108" s="47">
        <v>78.717019242999996</v>
      </c>
      <c r="K108" s="47">
        <v>103.03627853</v>
      </c>
      <c r="L108" s="48">
        <v>0.33703344870000002</v>
      </c>
      <c r="M108" s="48">
        <v>0.28165089459999998</v>
      </c>
      <c r="N108" s="48">
        <v>0.40330617699999999</v>
      </c>
      <c r="O108" s="48" t="s">
        <v>33</v>
      </c>
      <c r="P108" s="48" t="s">
        <v>33</v>
      </c>
      <c r="Q108" s="48" t="s">
        <v>33</v>
      </c>
      <c r="R108" s="36" t="s">
        <v>33</v>
      </c>
      <c r="S108" s="36" t="s">
        <v>33</v>
      </c>
      <c r="AD108" s="26"/>
    </row>
    <row r="109" spans="1:30" x14ac:dyDescent="0.25">
      <c r="A109" s="5" t="s">
        <v>7</v>
      </c>
      <c r="B109" s="36">
        <v>2011</v>
      </c>
      <c r="C109" s="37">
        <v>256</v>
      </c>
      <c r="D109" s="36">
        <v>2396</v>
      </c>
      <c r="E109" s="46">
        <v>112.98550786</v>
      </c>
      <c r="F109" s="47">
        <v>95.235803286999996</v>
      </c>
      <c r="G109" s="47">
        <v>134.04333818999999</v>
      </c>
      <c r="H109" s="48">
        <v>1.6466550000000001E-26</v>
      </c>
      <c r="I109" s="49">
        <v>106.84474124</v>
      </c>
      <c r="J109" s="47">
        <v>94.526386259000006</v>
      </c>
      <c r="K109" s="47">
        <v>120.76838205</v>
      </c>
      <c r="L109" s="48">
        <v>0.39490268080000002</v>
      </c>
      <c r="M109" s="48">
        <v>0.33286458359999999</v>
      </c>
      <c r="N109" s="48">
        <v>0.46850321420000002</v>
      </c>
      <c r="O109" s="48" t="s">
        <v>33</v>
      </c>
      <c r="P109" s="48" t="s">
        <v>33</v>
      </c>
      <c r="Q109" s="48" t="s">
        <v>33</v>
      </c>
      <c r="R109" s="36" t="s">
        <v>33</v>
      </c>
      <c r="S109" s="36" t="s">
        <v>33</v>
      </c>
      <c r="AD109" s="26"/>
    </row>
    <row r="110" spans="1:30" x14ac:dyDescent="0.25">
      <c r="A110" s="5" t="s">
        <v>7</v>
      </c>
      <c r="B110" s="36">
        <v>2012</v>
      </c>
      <c r="C110" s="37">
        <v>448</v>
      </c>
      <c r="D110" s="36">
        <v>2401</v>
      </c>
      <c r="E110" s="46">
        <v>197.80635955</v>
      </c>
      <c r="F110" s="47">
        <v>170.2238949</v>
      </c>
      <c r="G110" s="47">
        <v>229.85818707999999</v>
      </c>
      <c r="H110" s="48">
        <v>1.4568874E-6</v>
      </c>
      <c r="I110" s="49">
        <v>186.58892127999999</v>
      </c>
      <c r="J110" s="47">
        <v>170.08670235</v>
      </c>
      <c r="K110" s="47">
        <v>204.69222499</v>
      </c>
      <c r="L110" s="48">
        <v>0.69136531889999997</v>
      </c>
      <c r="M110" s="48">
        <v>0.59496012990000002</v>
      </c>
      <c r="N110" s="48">
        <v>0.80339165619999997</v>
      </c>
      <c r="O110" s="48" t="s">
        <v>33</v>
      </c>
      <c r="P110" s="48" t="s">
        <v>33</v>
      </c>
      <c r="Q110" s="48" t="s">
        <v>33</v>
      </c>
      <c r="R110" s="36" t="s">
        <v>33</v>
      </c>
      <c r="S110" s="36" t="s">
        <v>33</v>
      </c>
      <c r="AD110" s="26"/>
    </row>
    <row r="111" spans="1:30" x14ac:dyDescent="0.25">
      <c r="A111" s="5" t="s">
        <v>7</v>
      </c>
      <c r="B111" s="36">
        <v>2013</v>
      </c>
      <c r="C111" s="37">
        <v>504</v>
      </c>
      <c r="D111" s="36">
        <v>2415</v>
      </c>
      <c r="E111" s="46">
        <v>224.22648340999999</v>
      </c>
      <c r="F111" s="47">
        <v>193.58824661</v>
      </c>
      <c r="G111" s="47">
        <v>259.71367964000001</v>
      </c>
      <c r="H111" s="48">
        <v>1.1490910999999999E-3</v>
      </c>
      <c r="I111" s="49">
        <v>208.69565216999999</v>
      </c>
      <c r="J111" s="47">
        <v>191.24842669</v>
      </c>
      <c r="K111" s="47">
        <v>227.73455443</v>
      </c>
      <c r="L111" s="48">
        <v>0.78370793819999995</v>
      </c>
      <c r="M111" s="48">
        <v>0.67662232980000003</v>
      </c>
      <c r="N111" s="48">
        <v>0.90774144639999998</v>
      </c>
      <c r="O111" s="48" t="s">
        <v>33</v>
      </c>
      <c r="P111" s="48" t="s">
        <v>33</v>
      </c>
      <c r="Q111" s="48" t="s">
        <v>33</v>
      </c>
      <c r="R111" s="36" t="s">
        <v>33</v>
      </c>
      <c r="S111" s="36" t="s">
        <v>33</v>
      </c>
      <c r="AD111" s="26"/>
    </row>
    <row r="112" spans="1:30" x14ac:dyDescent="0.25">
      <c r="A112" s="5" t="s">
        <v>7</v>
      </c>
      <c r="B112" s="36">
        <v>2014</v>
      </c>
      <c r="C112" s="37">
        <v>484</v>
      </c>
      <c r="D112" s="36">
        <v>2435</v>
      </c>
      <c r="E112" s="46">
        <v>213.28497111999999</v>
      </c>
      <c r="F112" s="47">
        <v>183.91662389000001</v>
      </c>
      <c r="G112" s="47">
        <v>247.34294238999999</v>
      </c>
      <c r="H112" s="48">
        <v>1.0181219999999999E-4</v>
      </c>
      <c r="I112" s="49">
        <v>198.76796715</v>
      </c>
      <c r="J112" s="47">
        <v>181.82576223000001</v>
      </c>
      <c r="K112" s="47">
        <v>217.28881693</v>
      </c>
      <c r="L112" s="48">
        <v>0.74546557759999998</v>
      </c>
      <c r="M112" s="48">
        <v>0.64281843920000004</v>
      </c>
      <c r="N112" s="48">
        <v>0.86450371270000004</v>
      </c>
      <c r="O112" s="48" t="s">
        <v>33</v>
      </c>
      <c r="P112" s="48" t="s">
        <v>33</v>
      </c>
      <c r="Q112" s="48" t="s">
        <v>33</v>
      </c>
      <c r="R112" s="36" t="s">
        <v>33</v>
      </c>
      <c r="S112" s="36" t="s">
        <v>33</v>
      </c>
      <c r="AD112" s="26"/>
    </row>
    <row r="113" spans="1:30" x14ac:dyDescent="0.25">
      <c r="A113" s="5" t="s">
        <v>7</v>
      </c>
      <c r="B113" s="36">
        <v>2015</v>
      </c>
      <c r="C113" s="37">
        <v>591</v>
      </c>
      <c r="D113" s="36">
        <v>2517</v>
      </c>
      <c r="E113" s="46">
        <v>255.85290954999999</v>
      </c>
      <c r="F113" s="47">
        <v>221.77539138</v>
      </c>
      <c r="G113" s="47">
        <v>295.16670411000001</v>
      </c>
      <c r="H113" s="48">
        <v>0.12536673440000001</v>
      </c>
      <c r="I113" s="49">
        <v>234.80333730999999</v>
      </c>
      <c r="J113" s="47">
        <v>216.61599029000001</v>
      </c>
      <c r="K113" s="47">
        <v>254.51771651999999</v>
      </c>
      <c r="L113" s="48">
        <v>0.89424742859999995</v>
      </c>
      <c r="M113" s="48">
        <v>0.77514097380000002</v>
      </c>
      <c r="N113" s="48">
        <v>1.0316555189000001</v>
      </c>
      <c r="O113" s="48" t="s">
        <v>33</v>
      </c>
      <c r="P113" s="48" t="s">
        <v>33</v>
      </c>
      <c r="Q113" s="48" t="s">
        <v>33</v>
      </c>
      <c r="R113" s="36" t="s">
        <v>33</v>
      </c>
      <c r="S113" s="36" t="s">
        <v>33</v>
      </c>
      <c r="AD113" s="26"/>
    </row>
    <row r="114" spans="1:30" x14ac:dyDescent="0.25">
      <c r="A114" s="5" t="s">
        <v>7</v>
      </c>
      <c r="B114" s="36">
        <v>2016</v>
      </c>
      <c r="C114" s="37">
        <v>570</v>
      </c>
      <c r="D114" s="36">
        <v>2525</v>
      </c>
      <c r="E114" s="46">
        <v>240.08838874</v>
      </c>
      <c r="F114" s="47">
        <v>207.87968867000001</v>
      </c>
      <c r="G114" s="47">
        <v>277.28747707999997</v>
      </c>
      <c r="H114" s="48">
        <v>1.70269831E-2</v>
      </c>
      <c r="I114" s="49">
        <v>225.74257426</v>
      </c>
      <c r="J114" s="47">
        <v>207.95078488999999</v>
      </c>
      <c r="K114" s="47">
        <v>245.05658807</v>
      </c>
      <c r="L114" s="48">
        <v>0.83914787079999997</v>
      </c>
      <c r="M114" s="48">
        <v>0.7265732385</v>
      </c>
      <c r="N114" s="48">
        <v>0.96916471969999995</v>
      </c>
      <c r="O114" s="48" t="s">
        <v>33</v>
      </c>
      <c r="P114" s="48" t="s">
        <v>33</v>
      </c>
      <c r="Q114" s="48" t="s">
        <v>33</v>
      </c>
      <c r="R114" s="36" t="s">
        <v>33</v>
      </c>
      <c r="S114" s="36" t="s">
        <v>33</v>
      </c>
      <c r="AD114" s="26"/>
    </row>
    <row r="115" spans="1:30" x14ac:dyDescent="0.25">
      <c r="A115" s="5" t="s">
        <v>7</v>
      </c>
      <c r="B115" s="36">
        <v>2017</v>
      </c>
      <c r="C115" s="37">
        <v>587</v>
      </c>
      <c r="D115" s="36">
        <v>2499</v>
      </c>
      <c r="E115" s="46">
        <v>249.4155279</v>
      </c>
      <c r="F115" s="47">
        <v>216.06289483</v>
      </c>
      <c r="G115" s="47">
        <v>287.91665318000003</v>
      </c>
      <c r="H115" s="48">
        <v>6.0929338999999999E-2</v>
      </c>
      <c r="I115" s="49">
        <v>234.89395758000001</v>
      </c>
      <c r="J115" s="47">
        <v>216.64017484999999</v>
      </c>
      <c r="K115" s="47">
        <v>254.68577722000001</v>
      </c>
      <c r="L115" s="48">
        <v>0.87174773530000005</v>
      </c>
      <c r="M115" s="48">
        <v>0.75517487159999996</v>
      </c>
      <c r="N115" s="48">
        <v>1.0063154146</v>
      </c>
      <c r="O115" s="48" t="s">
        <v>33</v>
      </c>
      <c r="P115" s="48" t="s">
        <v>33</v>
      </c>
      <c r="Q115" s="48" t="s">
        <v>33</v>
      </c>
      <c r="R115" s="36" t="s">
        <v>33</v>
      </c>
      <c r="S115" s="36" t="s">
        <v>33</v>
      </c>
      <c r="AD115" s="26"/>
    </row>
    <row r="116" spans="1:30" x14ac:dyDescent="0.25">
      <c r="A116" s="5" t="s">
        <v>7</v>
      </c>
      <c r="B116" s="36">
        <v>2018</v>
      </c>
      <c r="C116" s="37">
        <v>633</v>
      </c>
      <c r="D116" s="36">
        <v>2510</v>
      </c>
      <c r="E116" s="46">
        <v>263.92086638000001</v>
      </c>
      <c r="F116" s="47">
        <v>228.98604913</v>
      </c>
      <c r="G116" s="47">
        <v>304.18544699</v>
      </c>
      <c r="H116" s="48">
        <v>0.26514171710000001</v>
      </c>
      <c r="I116" s="49">
        <v>252.19123506</v>
      </c>
      <c r="J116" s="47">
        <v>233.29088174</v>
      </c>
      <c r="K116" s="47">
        <v>272.62282420999998</v>
      </c>
      <c r="L116" s="48">
        <v>0.92244624669999997</v>
      </c>
      <c r="M116" s="48">
        <v>0.80034339259999998</v>
      </c>
      <c r="N116" s="48">
        <v>1.0631774885</v>
      </c>
      <c r="O116" s="48" t="s">
        <v>33</v>
      </c>
      <c r="P116" s="48" t="s">
        <v>33</v>
      </c>
      <c r="Q116" s="48" t="s">
        <v>33</v>
      </c>
      <c r="R116" s="36" t="s">
        <v>33</v>
      </c>
      <c r="S116" s="36" t="s">
        <v>33</v>
      </c>
      <c r="AD116" s="26"/>
    </row>
    <row r="117" spans="1:30" x14ac:dyDescent="0.25">
      <c r="A117" s="5" t="s">
        <v>7</v>
      </c>
      <c r="B117" s="36">
        <v>2019</v>
      </c>
      <c r="C117" s="37">
        <v>635</v>
      </c>
      <c r="D117" s="36">
        <v>2506</v>
      </c>
      <c r="E117" s="46">
        <v>258.75273841000001</v>
      </c>
      <c r="F117" s="47">
        <v>224.44082121</v>
      </c>
      <c r="G117" s="47">
        <v>298.31017044999999</v>
      </c>
      <c r="H117" s="48">
        <v>0.16615974510000001</v>
      </c>
      <c r="I117" s="49">
        <v>253.39185954000001</v>
      </c>
      <c r="J117" s="47">
        <v>234.43030672</v>
      </c>
      <c r="K117" s="47">
        <v>273.88708985</v>
      </c>
      <c r="L117" s="48">
        <v>0.90438280090000001</v>
      </c>
      <c r="M117" s="48">
        <v>0.78445708359999999</v>
      </c>
      <c r="N117" s="48">
        <v>1.0426424437999999</v>
      </c>
      <c r="O117" s="48" t="s">
        <v>33</v>
      </c>
      <c r="P117" s="48" t="s">
        <v>33</v>
      </c>
      <c r="Q117" s="48" t="s">
        <v>33</v>
      </c>
      <c r="R117" s="36" t="s">
        <v>33</v>
      </c>
      <c r="S117" s="36" t="s">
        <v>33</v>
      </c>
      <c r="AD117" s="26"/>
    </row>
    <row r="118" spans="1:30" x14ac:dyDescent="0.25">
      <c r="A118" s="5" t="s">
        <v>7</v>
      </c>
      <c r="B118" s="36">
        <v>2020</v>
      </c>
      <c r="C118" s="37">
        <v>575</v>
      </c>
      <c r="D118" s="36">
        <v>2462</v>
      </c>
      <c r="E118" s="46">
        <v>239.73711413999999</v>
      </c>
      <c r="F118" s="47">
        <v>207.40357145999999</v>
      </c>
      <c r="G118" s="47">
        <v>277.11135103999999</v>
      </c>
      <c r="H118" s="48">
        <v>1.6743957600000001E-2</v>
      </c>
      <c r="I118" s="49">
        <v>233.54995937999999</v>
      </c>
      <c r="J118" s="47">
        <v>215.21980714</v>
      </c>
      <c r="K118" s="47">
        <v>253.44128058000001</v>
      </c>
      <c r="L118" s="48">
        <v>0.83792010900000002</v>
      </c>
      <c r="M118" s="48">
        <v>0.72490913150000003</v>
      </c>
      <c r="N118" s="48">
        <v>0.96854913060000003</v>
      </c>
      <c r="O118" s="48" t="s">
        <v>33</v>
      </c>
      <c r="P118" s="48" t="s">
        <v>33</v>
      </c>
      <c r="Q118" s="48" t="s">
        <v>33</v>
      </c>
      <c r="R118" s="36" t="s">
        <v>33</v>
      </c>
      <c r="S118" s="36" t="s">
        <v>33</v>
      </c>
    </row>
    <row r="119" spans="1:30" x14ac:dyDescent="0.25">
      <c r="A119" s="5" t="s">
        <v>7</v>
      </c>
      <c r="B119" s="36">
        <v>2021</v>
      </c>
      <c r="C119" s="37">
        <v>684</v>
      </c>
      <c r="D119" s="36">
        <v>2537</v>
      </c>
      <c r="E119" s="46">
        <v>276.54753399999998</v>
      </c>
      <c r="F119" s="47">
        <v>240.20991849999999</v>
      </c>
      <c r="G119" s="47">
        <v>318.3821011</v>
      </c>
      <c r="H119" s="48">
        <v>0.63624705319999997</v>
      </c>
      <c r="I119" s="49">
        <v>269.60977532999999</v>
      </c>
      <c r="J119" s="47">
        <v>250.14344693000001</v>
      </c>
      <c r="K119" s="47">
        <v>290.59098626000002</v>
      </c>
      <c r="L119" s="48">
        <v>0.9665784986</v>
      </c>
      <c r="M119" s="48">
        <v>0.83957263699999995</v>
      </c>
      <c r="N119" s="48">
        <v>1.1127970978999999</v>
      </c>
      <c r="O119" s="48" t="s">
        <v>33</v>
      </c>
      <c r="P119" s="48" t="s">
        <v>33</v>
      </c>
      <c r="Q119" s="48" t="s">
        <v>33</v>
      </c>
      <c r="R119" s="36" t="s">
        <v>33</v>
      </c>
      <c r="S119" s="36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RHA-Chapter13-ACR-Trend20yrs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2025-12-04T21:16:04Z</dcterms:modified>
</cp:coreProperties>
</file>